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Achats\BSC\DECHETS\DAF_2024_000953 GESTION DES DÉCHETS PRODUITS BdD BSL\2 DCE\AE\"/>
    </mc:Choice>
  </mc:AlternateContent>
  <bookViews>
    <workbookView xWindow="0" yWindow="0" windowWidth="28800" windowHeight="12000" firstSheet="6" activeTab="9"/>
  </bookViews>
  <sheets>
    <sheet name="Prix récurents déchets non dang" sheetId="16" r:id="rId1"/>
    <sheet name="DPGF Lot 1 - Poste ZR" sheetId="10" r:id="rId2"/>
    <sheet name="DPGF Lot 1-Poste Contenants_Z1" sheetId="12" r:id="rId3"/>
    <sheet name="DPGF Lot 1-Poste Contenants_Z2" sheetId="17" r:id="rId4"/>
    <sheet name="DPGF Lot 1-Poste Contenants_Z3" sheetId="18" r:id="rId5"/>
    <sheet name="DPGF Lot 1-Poste Contenants_Z4" sheetId="19" r:id="rId6"/>
    <sheet name="DPGF Lot 1-Poste Contenants_Z5" sheetId="20" r:id="rId7"/>
    <sheet name="DPGF LOT 1 - Poste Collecte" sheetId="13" r:id="rId8"/>
    <sheet name="DPGF LOT 1 - Poste caractérisat" sheetId="14" r:id="rId9"/>
    <sheet name="DPGF LOT 1 - Poste sensibilisat" sheetId="15" r:id="rId10"/>
  </sheets>
  <externalReferences>
    <externalReference r:id="rId11"/>
  </externalReferences>
  <definedNames>
    <definedName name="BIO" localSheetId="8">#REF!</definedName>
    <definedName name="BIO" localSheetId="7">#REF!</definedName>
    <definedName name="BIO" localSheetId="9">#REF!</definedName>
    <definedName name="BIO" localSheetId="2">#REF!</definedName>
    <definedName name="BIO" localSheetId="3">#REF!</definedName>
    <definedName name="BIO">#REF!</definedName>
    <definedName name="CONDITIONNES" localSheetId="8">#REF!</definedName>
    <definedName name="CONDITIONNES" localSheetId="7">#REF!</definedName>
    <definedName name="CONDITIONNES" localSheetId="9">#REF!</definedName>
    <definedName name="CONDITIONNES" localSheetId="2">#REF!</definedName>
    <definedName name="CONDITIONNES" localSheetId="3">#REF!</definedName>
    <definedName name="CONDITIONNES">#REF!</definedName>
    <definedName name="D.1">#REF!</definedName>
    <definedName name="D.CONDITIONNES" localSheetId="8">#REF!</definedName>
    <definedName name="D.CONDITIONNES" localSheetId="7">#REF!</definedName>
    <definedName name="D.CONDITIONNES" localSheetId="9">#REF!</definedName>
    <definedName name="D.CONDITIONNES" localSheetId="2">#REF!</definedName>
    <definedName name="D.CONDITIONNES" localSheetId="3">#REF!</definedName>
    <definedName name="D.CONDITIONNES">#REF!</definedName>
    <definedName name="D.CONDITIONNÉS" localSheetId="8">#REF!</definedName>
    <definedName name="D.CONDITIONNÉS" localSheetId="7">#REF!</definedName>
    <definedName name="D.CONDITIONNÉS" localSheetId="9">#REF!</definedName>
    <definedName name="D.CONDITIONNÉS" localSheetId="2">#REF!</definedName>
    <definedName name="D.CONDITIONNÉS" localSheetId="3">#REF!</definedName>
    <definedName name="D.CONDITIONNÉS">#REF!</definedName>
    <definedName name="D.LIQ" localSheetId="8">#REF!</definedName>
    <definedName name="D.LIQ" localSheetId="7">#REF!</definedName>
    <definedName name="D.LIQ" localSheetId="9">#REF!</definedName>
    <definedName name="D.LIQ" localSheetId="2">#REF!</definedName>
    <definedName name="D.LIQ" localSheetId="3">#REF!</definedName>
    <definedName name="D.LIQ">#REF!</definedName>
    <definedName name="DASRI" localSheetId="8">#REF!</definedName>
    <definedName name="DASRI" localSheetId="7">#REF!</definedName>
    <definedName name="DASRI" localSheetId="9">#REF!</definedName>
    <definedName name="DASRI" localSheetId="2">#REF!</definedName>
    <definedName name="DASRI" localSheetId="3">#REF!</definedName>
    <definedName name="DASRI">#REF!</definedName>
    <definedName name="DECHETS" localSheetId="8">#REF!</definedName>
    <definedName name="DECHETS" localSheetId="7">#REF!</definedName>
    <definedName name="DECHETS" localSheetId="9">#REF!</definedName>
    <definedName name="DECHETS" localSheetId="2">#REF!</definedName>
    <definedName name="DECHETS" localSheetId="3">#REF!</definedName>
    <definedName name="DECHETS">#REF!</definedName>
    <definedName name="DGPF">#REF!</definedName>
    <definedName name="DND" localSheetId="8">#REF!</definedName>
    <definedName name="DND" localSheetId="7">#REF!</definedName>
    <definedName name="DND" localSheetId="9">#REF!</definedName>
    <definedName name="DND" localSheetId="2">#REF!</definedName>
    <definedName name="DND" localSheetId="3">#REF!</definedName>
    <definedName name="DND">#REF!</definedName>
    <definedName name="gdf" localSheetId="8">#REF!</definedName>
    <definedName name="gdf" localSheetId="7">#REF!</definedName>
    <definedName name="gdf" localSheetId="9">#REF!</definedName>
    <definedName name="gdf" localSheetId="2">#REF!</definedName>
    <definedName name="gdf" localSheetId="3">#REF!</definedName>
    <definedName name="gdf">#REF!</definedName>
    <definedName name="OM" localSheetId="8">#REF!</definedName>
    <definedName name="OM" localSheetId="7">#REF!</definedName>
    <definedName name="OM" localSheetId="9">#REF!</definedName>
    <definedName name="OM" localSheetId="2">#REF!</definedName>
    <definedName name="OM" localSheetId="3">#REF!</definedName>
    <definedName name="OM">#REF!</definedName>
    <definedName name="TYPE" localSheetId="8">#REF!</definedName>
    <definedName name="TYPE" localSheetId="7">#REF!</definedName>
    <definedName name="TYPE" localSheetId="9">#REF!</definedName>
    <definedName name="TYPE" localSheetId="2">#REF!</definedName>
    <definedName name="TYPE" localSheetId="3">#REF!</definedName>
    <definedName name="TYPE">#REF!</definedName>
    <definedName name="VALO" localSheetId="8">#REF!</definedName>
    <definedName name="VALO" localSheetId="7">#REF!</definedName>
    <definedName name="VALO" localSheetId="9">#REF!</definedName>
    <definedName name="VALO" localSheetId="2">#REF!</definedName>
    <definedName name="VALO" localSheetId="3">#REF!</definedName>
    <definedName name="VALO">#REF!</definedName>
    <definedName name="x" localSheetId="8">#REF!</definedName>
    <definedName name="x" localSheetId="7">#REF!</definedName>
    <definedName name="x" localSheetId="9">#REF!</definedName>
    <definedName name="x" localSheetId="2">#REF!</definedName>
    <definedName name="x" localSheetId="3">#REF!</definedName>
    <definedName name="x">#REF!</definedName>
    <definedName name="Z3_OM_ILO_QO" localSheetId="8">'[1]01 Registre déchets'!#REF!</definedName>
    <definedName name="Z3_OM_ILO_QO" localSheetId="7">'[1]01 Registre déchets'!#REF!</definedName>
    <definedName name="Z3_OM_ILO_QO" localSheetId="9">'[1]01 Registre déchets'!#REF!</definedName>
    <definedName name="Z3_OM_ILO_QO" localSheetId="2">'[1]01 Registre déchets'!#REF!</definedName>
    <definedName name="Z3_OM_ILO_QO" localSheetId="3">'[1]01 Registre déchets'!#REF!</definedName>
    <definedName name="Z3_OM_ILO_QO">'[1]01 Registre déchets'!#REF!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6" l="1"/>
  <c r="B8" i="16"/>
  <c r="B7" i="16"/>
  <c r="B6" i="16"/>
  <c r="B5" i="16"/>
  <c r="B13" i="16"/>
  <c r="H13" i="14"/>
  <c r="H4" i="14"/>
  <c r="H5" i="14"/>
  <c r="H6" i="14"/>
  <c r="H7" i="14"/>
  <c r="H8" i="14"/>
  <c r="H9" i="14"/>
  <c r="H10" i="14"/>
  <c r="H11" i="14"/>
  <c r="H12" i="14"/>
  <c r="H3" i="14"/>
  <c r="E4" i="15"/>
  <c r="E5" i="15"/>
  <c r="E6" i="15"/>
  <c r="E7" i="15"/>
  <c r="E3" i="15"/>
  <c r="E8" i="15"/>
  <c r="G3" i="14" l="1"/>
  <c r="G3" i="13"/>
  <c r="F3" i="12"/>
  <c r="F79" i="10" l="1"/>
  <c r="F78" i="10"/>
  <c r="F77" i="10"/>
  <c r="F76" i="10"/>
  <c r="F75" i="10"/>
  <c r="F74" i="10"/>
  <c r="F73" i="10"/>
  <c r="F80" i="10" s="1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42" i="19"/>
  <c r="F41" i="19"/>
  <c r="F40" i="19"/>
  <c r="F39" i="19"/>
  <c r="F38" i="19"/>
  <c r="F37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7" i="19"/>
  <c r="F6" i="19"/>
  <c r="F5" i="19"/>
  <c r="F4" i="19"/>
  <c r="F3" i="19"/>
  <c r="F42" i="18"/>
  <c r="F41" i="18"/>
  <c r="F40" i="18"/>
  <c r="F39" i="18"/>
  <c r="F38" i="18"/>
  <c r="F37" i="18"/>
  <c r="F36" i="18"/>
  <c r="F35" i="18"/>
  <c r="F34" i="18"/>
  <c r="F33" i="18"/>
  <c r="F32" i="18"/>
  <c r="F31" i="18"/>
  <c r="F30" i="18"/>
  <c r="F29" i="18"/>
  <c r="F28" i="18"/>
  <c r="F27" i="18"/>
  <c r="F26" i="18"/>
  <c r="F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9" i="18"/>
  <c r="F8" i="18"/>
  <c r="F7" i="18"/>
  <c r="F6" i="18"/>
  <c r="F5" i="18"/>
  <c r="F4" i="18"/>
  <c r="F3" i="18"/>
  <c r="F42" i="17"/>
  <c r="F41" i="17"/>
  <c r="F40" i="17"/>
  <c r="F39" i="17"/>
  <c r="F38" i="17"/>
  <c r="F37" i="17"/>
  <c r="F36" i="17"/>
  <c r="F35" i="17"/>
  <c r="F34" i="17"/>
  <c r="F33" i="17"/>
  <c r="F32" i="17"/>
  <c r="F31" i="17"/>
  <c r="F30" i="17"/>
  <c r="F29" i="17"/>
  <c r="F28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7" i="17"/>
  <c r="F6" i="17"/>
  <c r="F5" i="17"/>
  <c r="F4" i="17"/>
  <c r="F3" i="17"/>
  <c r="F13" i="10"/>
  <c r="F12" i="10"/>
  <c r="F11" i="10"/>
  <c r="F10" i="10"/>
  <c r="F9" i="10"/>
  <c r="F8" i="10"/>
  <c r="F7" i="10"/>
  <c r="F68" i="10"/>
  <c r="F67" i="10"/>
  <c r="F66" i="10"/>
  <c r="F65" i="10"/>
  <c r="F64" i="10"/>
  <c r="F63" i="10"/>
  <c r="F62" i="10"/>
  <c r="F46" i="10"/>
  <c r="F45" i="10"/>
  <c r="F44" i="10"/>
  <c r="F43" i="10"/>
  <c r="F42" i="10"/>
  <c r="F41" i="10"/>
  <c r="F40" i="10"/>
  <c r="F35" i="10"/>
  <c r="F34" i="10"/>
  <c r="F33" i="10"/>
  <c r="F32" i="10"/>
  <c r="F31" i="10"/>
  <c r="F30" i="10"/>
  <c r="F29" i="10"/>
  <c r="F57" i="10"/>
  <c r="F56" i="10"/>
  <c r="F55" i="10"/>
  <c r="F54" i="10"/>
  <c r="F53" i="10"/>
  <c r="F52" i="10"/>
  <c r="F51" i="10"/>
  <c r="F43" i="20" l="1"/>
  <c r="F43" i="19"/>
  <c r="F43" i="18"/>
  <c r="F43" i="17"/>
  <c r="D6" i="16" s="1"/>
  <c r="F14" i="10"/>
  <c r="F69" i="10"/>
  <c r="D9" i="16" s="1"/>
  <c r="F36" i="10"/>
  <c r="D7" i="16" s="1"/>
  <c r="F47" i="10"/>
  <c r="F58" i="10"/>
  <c r="D8" i="16" s="1"/>
  <c r="F19" i="10"/>
  <c r="F20" i="10"/>
  <c r="F21" i="10"/>
  <c r="F22" i="10"/>
  <c r="F23" i="10"/>
  <c r="F24" i="10"/>
  <c r="F18" i="10"/>
  <c r="G4" i="14"/>
  <c r="G5" i="14"/>
  <c r="G6" i="14"/>
  <c r="G7" i="14"/>
  <c r="G8" i="14"/>
  <c r="G9" i="14"/>
  <c r="G10" i="14"/>
  <c r="G11" i="14"/>
  <c r="G12" i="14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G3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F25" i="10" l="1"/>
  <c r="F3" i="10" l="1"/>
  <c r="D5" i="16" l="1"/>
  <c r="B10" i="16"/>
  <c r="D10" i="16" s="1"/>
</calcChain>
</file>

<file path=xl/sharedStrings.xml><?xml version="1.0" encoding="utf-8"?>
<sst xmlns="http://schemas.openxmlformats.org/spreadsheetml/2006/main" count="1099" uniqueCount="122">
  <si>
    <t>Z3</t>
  </si>
  <si>
    <t>Z5</t>
  </si>
  <si>
    <t>Z1</t>
  </si>
  <si>
    <t>Z4</t>
  </si>
  <si>
    <t>Z2</t>
  </si>
  <si>
    <t>Poste</t>
  </si>
  <si>
    <t>Unité</t>
  </si>
  <si>
    <t>Fourniture de cartons de 84 sacs à films PE</t>
  </si>
  <si>
    <t>Location bungalow bureau + sanitaire</t>
  </si>
  <si>
    <t>Location d'un G.E</t>
  </si>
  <si>
    <t>TOTAL</t>
  </si>
  <si>
    <t xml:space="preserve">Gestion des zones de regroupement </t>
  </si>
  <si>
    <t>Prestation</t>
  </si>
  <si>
    <t>Quantité</t>
  </si>
  <si>
    <t>Collecte des déchets</t>
  </si>
  <si>
    <t>Prix unitaire € HT</t>
  </si>
  <si>
    <t>Montant total €HT</t>
  </si>
  <si>
    <t xml:space="preserve">Location chariot élévateur </t>
  </si>
  <si>
    <t xml:space="preserve">Location bungalow bureau </t>
  </si>
  <si>
    <t>Commentaires</t>
  </si>
  <si>
    <t>Location bungalow bureau avec sanitaire autonome</t>
  </si>
  <si>
    <t>Location chariot élévateur avec retourneur</t>
  </si>
  <si>
    <t>Mise à disposition de personnel</t>
  </si>
  <si>
    <t>Mise à disposition de contenants 
(fourniture, livraison, installation sur site, location, maintenance, nettoyage, enlèvement, valorisation)</t>
  </si>
  <si>
    <t>Conteneur 360 litres OM</t>
  </si>
  <si>
    <t>Conteneur 360 litres Recyclables</t>
  </si>
  <si>
    <t>Conteneur 660 litres OM</t>
  </si>
  <si>
    <t>Conteneur 1000 litres Recyclables</t>
  </si>
  <si>
    <t>Euroconteneur  3 m3 Cartons</t>
  </si>
  <si>
    <t>Ecobois 6 m3</t>
  </si>
  <si>
    <t>EcoDI 10 m3 OM</t>
  </si>
  <si>
    <t>EcoDI 10 m3 Film PE</t>
  </si>
  <si>
    <t>Conteneurs verre 4 m3</t>
  </si>
  <si>
    <t>benne carton de 15 m3 couverte (OM Ilo ou cartons)</t>
  </si>
  <si>
    <t>benne carton de 15 m3 couverte type toit fixe avec lumieres</t>
  </si>
  <si>
    <t>bennes de 20 m3</t>
  </si>
  <si>
    <t>bennes de 10 m3</t>
  </si>
  <si>
    <t>bennes de 10 m3 toit coulissant</t>
  </si>
  <si>
    <t>bennes de 13 m3</t>
  </si>
  <si>
    <t>bennes de 15 m3 toit coulissant</t>
  </si>
  <si>
    <t>bennes de 20 m3 toit coulissant</t>
  </si>
  <si>
    <t>bennes de 30 m3</t>
  </si>
  <si>
    <t>bennes de 30 m3 toit coulissant</t>
  </si>
  <si>
    <t>DPGF Lot 1</t>
  </si>
  <si>
    <t xml:space="preserve">benne 15 m3 </t>
  </si>
  <si>
    <t>bennes de 30 m3 toit hydraulique</t>
  </si>
  <si>
    <t>Fourniture Support sac à film PE</t>
  </si>
  <si>
    <t xml:space="preserve">Zone </t>
  </si>
  <si>
    <t xml:space="preserve">Collecte Ordures ménagères en conteneur </t>
  </si>
  <si>
    <t xml:space="preserve">Emballages recyclables en conteneur </t>
  </si>
  <si>
    <t xml:space="preserve">Biodéchets en conteneur </t>
  </si>
  <si>
    <t>Verre en colonne</t>
  </si>
  <si>
    <t>DPGF - Lot 1</t>
  </si>
  <si>
    <t xml:space="preserve">Caractérisation </t>
  </si>
  <si>
    <t xml:space="preserve">Etude de la fraction valorisable des OM </t>
  </si>
  <si>
    <t>Etude de la composition des déchets valorisables déposés en mélange</t>
  </si>
  <si>
    <t>Sensibilisation</t>
  </si>
  <si>
    <t xml:space="preserve">Campagne de sensibilisation au tri </t>
  </si>
  <si>
    <t>Conteneur 1100 litres OM</t>
  </si>
  <si>
    <t>Conteneur 1100 litres Cartons</t>
  </si>
  <si>
    <t>Conteneur 500 litres (biodéchets)</t>
  </si>
  <si>
    <t>Conteneur 750 litres OM</t>
  </si>
  <si>
    <t>Conteneur 750 litres Recyclables</t>
  </si>
  <si>
    <t>Conteneur 750 litres Papiers</t>
  </si>
  <si>
    <t>Conteneur 750 litres Cartons</t>
  </si>
  <si>
    <t>Conteneur 750 litres Papiers / Cartons</t>
  </si>
  <si>
    <t>Conteneur 1000 litres OM</t>
  </si>
  <si>
    <t>Conteneur 1000 litres Papiers</t>
  </si>
  <si>
    <t>Conteneur 1000 litres Cartons</t>
  </si>
  <si>
    <t>Conteneur 1000 litres Papiers / Cartons</t>
  </si>
  <si>
    <t>Conteneur 1100 litres Recyclables</t>
  </si>
  <si>
    <t xml:space="preserve">Conteneur 1100 litres Papiers </t>
  </si>
  <si>
    <t>Conteneur 1100 litres Papiers / Cartons</t>
  </si>
  <si>
    <t>Conteneur 240 litres (biodéchets)</t>
  </si>
  <si>
    <t>Poste*</t>
  </si>
  <si>
    <t>bennes de 5 à 30 m3 selon besoin</t>
  </si>
  <si>
    <t>* Le forfait inclut une variation de 10% en plus ou en moins sur tous les contenants hors bennes.</t>
  </si>
  <si>
    <t>Déchets non dangereux en ECODI, PAPBOX ou benne</t>
  </si>
  <si>
    <t>Collecte ponctuelle des déchets</t>
  </si>
  <si>
    <t>Déchets non dangereux en benne</t>
  </si>
  <si>
    <t>Mise à disposition permanente de contenants 
(fourniture, livraison, installation sur site, location, maintenance, nettoyage, enlèvement, valorisation)</t>
  </si>
  <si>
    <t>Mise à disposition ponctuelle de contenants (fourniture, livraison, installation sur site, location, maintenance, nettoyage)</t>
  </si>
  <si>
    <t>ZONE GÉGRAPHIQUE</t>
  </si>
  <si>
    <t>Montant</t>
  </si>
  <si>
    <t>T.V.A.</t>
  </si>
  <si>
    <t>Z1 - Brest Métropole</t>
  </si>
  <si>
    <t>Z3 - Presqu’île de Crozon</t>
  </si>
  <si>
    <t>Z4 - Landivisiau</t>
  </si>
  <si>
    <t>Z5 - Lorient</t>
  </si>
  <si>
    <r>
      <t xml:space="preserve">Prix total forfaitaire des cinq (5) zones géographiques </t>
    </r>
    <r>
      <rPr>
        <sz val="11"/>
        <color theme="1"/>
        <rFont val="Arial"/>
        <family val="2"/>
      </rPr>
      <t>(sans le traitement des déchets)</t>
    </r>
  </si>
  <si>
    <t>DPGF Lot 1 de toutes les zones de regroupement</t>
  </si>
  <si>
    <t>calcul automatique de l'ensembles des ZR</t>
  </si>
  <si>
    <t xml:space="preserve">DPGF Lot 1 ZR Ile Longue
Z3
 </t>
  </si>
  <si>
    <t xml:space="preserve">DPGF Lot 1 ZR Lanvéoc
Z3
 </t>
  </si>
  <si>
    <t>DPGF Lot 1 ZR Lann-Bihoué
Z5</t>
  </si>
  <si>
    <t xml:space="preserve">DPGF Lot 1 ZR Pyrotechnie Saint Nicolas
Z1
 </t>
  </si>
  <si>
    <t xml:space="preserve">DPGF Lot 1 ZR Landivisiau
Z4
 </t>
  </si>
  <si>
    <t xml:space="preserve">DPGF Lot 1 Déchetterie Quai des Flotilles
Z1
 </t>
  </si>
  <si>
    <t>DPGF Lot 1 Z3</t>
  </si>
  <si>
    <t>DPGF Lot 1 Z4</t>
  </si>
  <si>
    <t>DPGF Lot 1 Z5</t>
  </si>
  <si>
    <t>DPGF Lot 1 Z1</t>
  </si>
  <si>
    <t>DPGF Lot 1 ZR FUSCO
Z5</t>
  </si>
  <si>
    <t xml:space="preserve">Gestion de toutes les zones de regroupement </t>
  </si>
  <si>
    <t>vérification de la formule par le cumul des totaux des feuilles</t>
  </si>
  <si>
    <t>(20%) (3)</t>
  </si>
  <si>
    <t>Z2 - Brest et alentours (hors périmètre de Brest Métropole)</t>
  </si>
  <si>
    <t xml:space="preserve">PRIX DES PRESTATIONS RÉCURRENTES DES DECHETS NON DANGEREUX </t>
  </si>
  <si>
    <t xml:space="preserve">Montant  mensuel HT </t>
  </si>
  <si>
    <t xml:space="preserve">Montant  mensuel TTC </t>
  </si>
  <si>
    <t xml:space="preserve">unité / mois </t>
  </si>
  <si>
    <t>heure/mois</t>
  </si>
  <si>
    <t>unité/mois</t>
  </si>
  <si>
    <t>collectes/mois</t>
  </si>
  <si>
    <t>Prix unitaire € HT/an</t>
  </si>
  <si>
    <t>prix € HT mensualisé</t>
  </si>
  <si>
    <t>Montant total mensualisé €HT</t>
  </si>
  <si>
    <t>NB/an</t>
  </si>
  <si>
    <t>Montant total € HT mensualisé</t>
  </si>
  <si>
    <t>Montant total € HT par an</t>
  </si>
  <si>
    <t>TOTAL € HT mensualisé</t>
  </si>
  <si>
    <t>Montant  mensuel HT  des cinq (5) zones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</si>
</sst>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0"/>
      <name val="Calibri"/>
      <family val="2"/>
      <scheme val="minor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wrapText="1"/>
    </xf>
    <xf numFmtId="0" fontId="4" fillId="5" borderId="1" xfId="0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3" borderId="1" xfId="0" applyNumberFormat="1" applyFill="1" applyBorder="1"/>
    <xf numFmtId="164" fontId="5" fillId="3" borderId="1" xfId="0" applyNumberFormat="1" applyFont="1" applyFill="1" applyBorder="1" applyAlignment="1">
      <alignment horizontal="center" vertical="center"/>
    </xf>
    <xf numFmtId="0" fontId="6" fillId="9" borderId="0" xfId="0" applyFont="1" applyFill="1" applyAlignment="1">
      <alignment wrapText="1"/>
    </xf>
    <xf numFmtId="0" fontId="6" fillId="7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7" borderId="0" xfId="0" applyFont="1" applyFill="1"/>
    <xf numFmtId="0" fontId="6" fillId="7" borderId="0" xfId="0" applyFont="1" applyFill="1"/>
    <xf numFmtId="0" fontId="7" fillId="8" borderId="0" xfId="0" applyFont="1" applyFill="1"/>
    <xf numFmtId="0" fontId="8" fillId="8" borderId="10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164" fontId="7" fillId="8" borderId="0" xfId="0" applyNumberFormat="1" applyFont="1" applyFill="1" applyAlignment="1">
      <alignment horizontal="center" vertical="center"/>
    </xf>
    <xf numFmtId="0" fontId="9" fillId="0" borderId="15" xfId="0" applyFont="1" applyBorder="1" applyAlignment="1">
      <alignment horizontal="left" vertical="center" wrapText="1" indent="1"/>
    </xf>
    <xf numFmtId="164" fontId="12" fillId="3" borderId="15" xfId="0" applyNumberFormat="1" applyFont="1" applyFill="1" applyBorder="1" applyAlignment="1">
      <alignment horizontal="center" vertical="center" wrapText="1"/>
    </xf>
    <xf numFmtId="10" fontId="12" fillId="3" borderId="15" xfId="0" applyNumberFormat="1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vertical="center"/>
    </xf>
    <xf numFmtId="164" fontId="12" fillId="10" borderId="15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0" borderId="0" xfId="0" applyNumberFormat="1"/>
    <xf numFmtId="164" fontId="0" fillId="2" borderId="1" xfId="0" applyNumberFormat="1" applyFill="1" applyBorder="1"/>
    <xf numFmtId="0" fontId="0" fillId="2" borderId="1" xfId="0" applyFill="1" applyBorder="1"/>
    <xf numFmtId="164" fontId="5" fillId="2" borderId="1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11" fillId="9" borderId="13" xfId="0" applyFont="1" applyFill="1" applyBorder="1" applyAlignment="1">
      <alignment horizontal="left" vertical="center"/>
    </xf>
    <xf numFmtId="0" fontId="8" fillId="8" borderId="7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left" wrapText="1"/>
    </xf>
    <xf numFmtId="0" fontId="0" fillId="3" borderId="6" xfId="0" applyFill="1" applyBorder="1" applyAlignment="1">
      <alignment horizontal="left" wrapText="1"/>
    </xf>
    <xf numFmtId="0" fontId="4" fillId="4" borderId="3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right" vertical="center"/>
    </xf>
    <xf numFmtId="0" fontId="4" fillId="4" borderId="4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2">
    <cellStyle name="Monétaire 2 2" xfId="1"/>
    <cellStyle name="Normal" xfId="0" builtinId="0"/>
  </cellStyles>
  <dxfs count="0"/>
  <tableStyles count="1" defaultTableStyle="TableStyleMedium2" defaultPivotStyle="PivotStyleLight16">
    <tableStyle name="Style de tableau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ffaires\2000\28020%20-%20PFAF%20OUEST\42%20-%20EXPLOITATION\429%20-%20GESTION\Suivi%20de%20prestations%20202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déroulante"/>
      <sheetName val="01 Registre déchets"/>
      <sheetName val="02 Registre BIO HAU"/>
      <sheetName val="03 Registre PRESTA"/>
      <sheetName val="04 Registre DASRI"/>
      <sheetName val="Inventaire"/>
      <sheetName val="D.E"/>
      <sheetName val="FO-Bilan"/>
      <sheetName val="F1-Suivi BOM"/>
      <sheetName val="F2-Suivi Cartons"/>
      <sheetName val="F3-Suivi Verre"/>
      <sheetName val="F4-Suivi Biodechets"/>
      <sheetName val="F5-Suivi HAU"/>
      <sheetName val="F6-Suivi DND"/>
      <sheetName val="F7-Suivi Liquides DND CHIMIREC"/>
      <sheetName val="F8-Suivi Liquides DD CHIMIREC"/>
      <sheetName val="F9-Suivi conditionnés CHIMIREC"/>
      <sheetName val="F10-Suivi DASRI"/>
      <sheetName val="F11-Suivi ZR"/>
      <sheetName val="Cours"/>
      <sheetName val="Plan de progrès"/>
      <sheetName val="F12- N. CONFORMITE"/>
      <sheetName val="NE PAS UTILISER"/>
      <sheetName val="Code marché"/>
      <sheetName val="Nombre"/>
      <sheetName val="Contenant"/>
      <sheetName val="Type de déche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AD18">
            <v>1764.576</v>
          </cell>
        </row>
      </sheetData>
      <sheetData sheetId="9">
        <row r="18">
          <cell r="T18">
            <v>206.12</v>
          </cell>
        </row>
      </sheetData>
      <sheetData sheetId="10">
        <row r="18">
          <cell r="V18">
            <v>96.240000000000009</v>
          </cell>
        </row>
      </sheetData>
      <sheetData sheetId="11">
        <row r="18">
          <cell r="U18">
            <v>123.40000000000002</v>
          </cell>
        </row>
      </sheetData>
      <sheetData sheetId="12">
        <row r="18">
          <cell r="Z18">
            <v>2.7999999999999994</v>
          </cell>
        </row>
      </sheetData>
      <sheetData sheetId="13">
        <row r="18">
          <cell r="AT18">
            <v>1297.8399999999999</v>
          </cell>
        </row>
      </sheetData>
      <sheetData sheetId="14">
        <row r="18">
          <cell r="AA18">
            <v>0</v>
          </cell>
        </row>
      </sheetData>
      <sheetData sheetId="15">
        <row r="18">
          <cell r="Z18">
            <v>183.47999999999993</v>
          </cell>
        </row>
      </sheetData>
      <sheetData sheetId="16">
        <row r="44">
          <cell r="C44">
            <v>91.181999999999988</v>
          </cell>
        </row>
      </sheetData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B17" sqref="B17"/>
    </sheetView>
  </sheetViews>
  <sheetFormatPr baseColWidth="10" defaultRowHeight="15" x14ac:dyDescent="0.25"/>
  <cols>
    <col min="1" max="1" width="87.85546875" bestFit="1" customWidth="1"/>
    <col min="2" max="2" width="31.140625" bestFit="1" customWidth="1"/>
    <col min="3" max="3" width="12" bestFit="1" customWidth="1"/>
  </cols>
  <sheetData>
    <row r="1" spans="1:4" ht="19.5" thickBot="1" x14ac:dyDescent="0.3">
      <c r="A1" s="48" t="s">
        <v>107</v>
      </c>
      <c r="B1" s="48"/>
      <c r="C1" s="48"/>
      <c r="D1" s="48"/>
    </row>
    <row r="2" spans="1:4" x14ac:dyDescent="0.25">
      <c r="A2" s="49" t="s">
        <v>82</v>
      </c>
      <c r="B2" s="49" t="s">
        <v>108</v>
      </c>
      <c r="C2" s="32" t="s">
        <v>83</v>
      </c>
      <c r="D2" s="49" t="s">
        <v>109</v>
      </c>
    </row>
    <row r="3" spans="1:4" x14ac:dyDescent="0.25">
      <c r="A3" s="50"/>
      <c r="B3" s="50"/>
      <c r="C3" s="33" t="s">
        <v>84</v>
      </c>
      <c r="D3" s="50"/>
    </row>
    <row r="4" spans="1:4" ht="15.75" thickBot="1" x14ac:dyDescent="0.3">
      <c r="A4" s="51"/>
      <c r="B4" s="51"/>
      <c r="C4" s="34" t="s">
        <v>105</v>
      </c>
      <c r="D4" s="51"/>
    </row>
    <row r="5" spans="1:4" ht="15.75" thickBot="1" x14ac:dyDescent="0.3">
      <c r="A5" s="36" t="s">
        <v>85</v>
      </c>
      <c r="B5" s="37">
        <f>SUM('DPGF Lot 1 - Poste ZR'!F14+'DPGF Lot 1 - Poste ZR'!F25+'DPGF Lot 1-Poste Contenants_Z1'!G43+'DPGF LOT 1 - Poste Collecte'!G3+'DPGF LOT 1 - Poste Collecte'!G8+'DPGF LOT 1 - Poste Collecte'!G13+'DPGF LOT 1 - Poste Collecte'!G18+'DPGF LOT 1 - Poste Collecte'!G23++'DPGF LOT 1 - Poste Collecte'!G28+'DPGF LOT 1 - Poste caractérisat'!H3+'DPGF LOT 1 - Poste caractérisat'!H8+'DPGF LOT 1 - Poste sensibilisat'!E3)</f>
        <v>0</v>
      </c>
      <c r="C5" s="38">
        <v>0.2</v>
      </c>
      <c r="D5" s="37">
        <f>B5+B5*C5</f>
        <v>0</v>
      </c>
    </row>
    <row r="6" spans="1:4" ht="15.75" thickBot="1" x14ac:dyDescent="0.3">
      <c r="A6" s="36" t="s">
        <v>106</v>
      </c>
      <c r="B6" s="37">
        <f>SUM('DPGF Lot 1-Poste Contenants_Z2'!F43+'DPGF LOT 1 - Poste Collecte'!G29+'DPGF LOT 1 - Poste Collecte'!G24+'DPGF LOT 1 - Poste Collecte'!G19+'DPGF LOT 1 - Poste Collecte'!G14+'DPGF LOT 1 - Poste Collecte'!G9+'DPGF LOT 1 - Poste Collecte'!G4+'DPGF LOT 1 - Poste caractérisat'!H4+'DPGF LOT 1 - Poste caractérisat'!H9+'DPGF LOT 1 - Poste sensibilisat'!E5)</f>
        <v>0</v>
      </c>
      <c r="C6" s="38">
        <v>0.2</v>
      </c>
      <c r="D6" s="37">
        <f t="shared" ref="D6:D9" si="0">B6+B6*C6</f>
        <v>0</v>
      </c>
    </row>
    <row r="7" spans="1:4" ht="15.75" thickBot="1" x14ac:dyDescent="0.3">
      <c r="A7" s="36" t="s">
        <v>86</v>
      </c>
      <c r="B7" s="37">
        <f>SUM('DPGF Lot 1 - Poste ZR'!F36+'DPGF Lot 1 - Poste ZR'!F47+'DPGF Lot 1-Poste Contenants_Z3'!F43+'DPGF LOT 1 - Poste Collecte'!G5+'DPGF LOT 1 - Poste Collecte'!G15+'DPGF LOT 1 - Poste Collecte'!G10+'DPGF LOT 1 - Poste Collecte'!G20+'DPGF LOT 1 - Poste Collecte'!G25+'DPGF LOT 1 - Poste Collecte'!G30+'DPGF LOT 1 - Poste caractérisat'!H5+'DPGF LOT 1 - Poste caractérisat'!H10+'DPGF LOT 1 - Poste sensibilisat'!E5)</f>
        <v>0</v>
      </c>
      <c r="C7" s="38">
        <v>0.2</v>
      </c>
      <c r="D7" s="37">
        <f t="shared" si="0"/>
        <v>0</v>
      </c>
    </row>
    <row r="8" spans="1:4" ht="15.75" thickBot="1" x14ac:dyDescent="0.3">
      <c r="A8" s="36" t="s">
        <v>87</v>
      </c>
      <c r="B8" s="37">
        <f>SUM('DPGF Lot 1 - Poste ZR'!F58+'DPGF LOT 1 - Poste Collecte'!F43+'DPGF LOT 1 - Poste Collecte'!G31+'DPGF LOT 1 - Poste Collecte'!G26+'DPGF LOT 1 - Poste Collecte'!G21+'DPGF LOT 1 - Poste Collecte'!G16+'DPGF LOT 1 - Poste Collecte'!G11+'DPGF LOT 1 - Poste caractérisat'!H6+'DPGF LOT 1 - Poste caractérisat'!H11+'DPGF LOT 1 - Poste sensibilisat'!E6)</f>
        <v>0</v>
      </c>
      <c r="C8" s="38">
        <v>0.2</v>
      </c>
      <c r="D8" s="37">
        <f t="shared" si="0"/>
        <v>0</v>
      </c>
    </row>
    <row r="9" spans="1:4" ht="15.75" thickBot="1" x14ac:dyDescent="0.3">
      <c r="A9" s="36" t="s">
        <v>88</v>
      </c>
      <c r="B9" s="37">
        <f>SUM('DPGF Lot 1 - Poste ZR'!F69+'DPGF Lot 1 - Poste ZR'!F80+'DPGF Lot 1-Poste Contenants_Z5'!F43+'DPGF LOT 1 - Poste Collecte'!G32+'DPGF LOT 1 - Poste Collecte'!G27+'DPGF LOT 1 - Poste Collecte'!G22+'DPGF LOT 1 - Poste Collecte'!G17+'DPGF LOT 1 - Poste Collecte'!G12+'DPGF LOT 1 - Poste Collecte'!G7+'DPGF LOT 1 - Poste caractérisat'!H7+'DPGF LOT 1 - Poste caractérisat'!H12+'DPGF LOT 1 - Poste sensibilisat'!E7)</f>
        <v>0</v>
      </c>
      <c r="C9" s="38">
        <v>0.2</v>
      </c>
      <c r="D9" s="37">
        <f t="shared" si="0"/>
        <v>0</v>
      </c>
    </row>
    <row r="10" spans="1:4" ht="15.75" thickBot="1" x14ac:dyDescent="0.3">
      <c r="A10" s="39" t="s">
        <v>89</v>
      </c>
      <c r="B10" s="37">
        <f>SUM(B5:B9)</f>
        <v>0</v>
      </c>
      <c r="C10" s="38">
        <v>0.2</v>
      </c>
      <c r="D10" s="40">
        <f>B10+B10*C10</f>
        <v>0</v>
      </c>
    </row>
    <row r="13" spans="1:4" ht="15.75" thickBot="1" x14ac:dyDescent="0.3">
      <c r="A13" s="31" t="s">
        <v>104</v>
      </c>
      <c r="B13" s="35">
        <f>SUM('DPGF Lot 1 - Poste ZR'!F3+'DPGF Lot 1-Poste Contenants_Z1'!F43+'DPGF Lot 1-Poste Contenants_Z2'!F43+'DPGF Lot 1-Poste Contenants_Z3'!F43+'DPGF Lot 1-Poste Contenants_Z4'!F43+'DPGF Lot 1-Poste Contenants_Z5'!F43+'DPGF LOT 1 - Poste Collecte'!G33+'DPGF LOT 1 - Poste caractérisat'!H13+'DPGF LOT 1 - Poste sensibilisat'!E8)</f>
        <v>0</v>
      </c>
    </row>
    <row r="14" spans="1:4" x14ac:dyDescent="0.25">
      <c r="B14" s="49" t="s">
        <v>121</v>
      </c>
    </row>
    <row r="15" spans="1:4" x14ac:dyDescent="0.25">
      <c r="B15" s="50"/>
    </row>
    <row r="16" spans="1:4" ht="15.75" thickBot="1" x14ac:dyDescent="0.3">
      <c r="B16" s="51"/>
    </row>
  </sheetData>
  <mergeCells count="5">
    <mergeCell ref="A1:D1"/>
    <mergeCell ref="A2:A4"/>
    <mergeCell ref="B2:B4"/>
    <mergeCell ref="D2:D4"/>
    <mergeCell ref="B14:B1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F8"/>
  <sheetViews>
    <sheetView tabSelected="1" zoomScale="110" zoomScaleNormal="110" workbookViewId="0">
      <selection activeCell="I10" sqref="I10"/>
    </sheetView>
  </sheetViews>
  <sheetFormatPr baseColWidth="10" defaultRowHeight="15" x14ac:dyDescent="0.25"/>
  <cols>
    <col min="1" max="1" width="36.85546875" customWidth="1"/>
    <col min="2" max="2" width="66" customWidth="1"/>
    <col min="3" max="3" width="5.85546875" bestFit="1" customWidth="1"/>
    <col min="4" max="4" width="19.42578125" bestFit="1" customWidth="1"/>
    <col min="5" max="5" width="19.28515625" style="4" bestFit="1" customWidth="1"/>
    <col min="6" max="6" width="19.5703125" customWidth="1"/>
  </cols>
  <sheetData>
    <row r="1" spans="1:6" x14ac:dyDescent="0.25">
      <c r="A1" t="s">
        <v>52</v>
      </c>
    </row>
    <row r="2" spans="1:6" s="4" customFormat="1" ht="24.95" customHeight="1" x14ac:dyDescent="0.25">
      <c r="A2" s="14" t="s">
        <v>5</v>
      </c>
      <c r="B2" s="14" t="s">
        <v>12</v>
      </c>
      <c r="C2" s="14" t="s">
        <v>47</v>
      </c>
      <c r="D2" s="14" t="s">
        <v>114</v>
      </c>
      <c r="E2" s="14" t="s">
        <v>115</v>
      </c>
      <c r="F2" s="14" t="s">
        <v>19</v>
      </c>
    </row>
    <row r="3" spans="1:6" s="4" customFormat="1" ht="24.95" customHeight="1" x14ac:dyDescent="0.25">
      <c r="A3" s="15" t="s">
        <v>56</v>
      </c>
      <c r="B3" s="15" t="s">
        <v>57</v>
      </c>
      <c r="C3" s="15" t="s">
        <v>2</v>
      </c>
      <c r="D3" s="41"/>
      <c r="E3" s="41">
        <f>SUM(D3/12)</f>
        <v>0</v>
      </c>
      <c r="F3" s="42"/>
    </row>
    <row r="4" spans="1:6" s="4" customFormat="1" ht="24.95" customHeight="1" x14ac:dyDescent="0.25">
      <c r="A4" s="15" t="s">
        <v>56</v>
      </c>
      <c r="B4" s="15" t="s">
        <v>57</v>
      </c>
      <c r="C4" s="16" t="s">
        <v>4</v>
      </c>
      <c r="D4" s="41"/>
      <c r="E4" s="41">
        <f t="shared" ref="E4:E7" si="0">SUM(D4/12)</f>
        <v>0</v>
      </c>
      <c r="F4" s="42"/>
    </row>
    <row r="5" spans="1:6" s="4" customFormat="1" ht="24.95" customHeight="1" x14ac:dyDescent="0.25">
      <c r="A5" s="15" t="s">
        <v>56</v>
      </c>
      <c r="B5" s="15" t="s">
        <v>57</v>
      </c>
      <c r="C5" s="16" t="s">
        <v>0</v>
      </c>
      <c r="D5" s="41"/>
      <c r="E5" s="41">
        <f t="shared" si="0"/>
        <v>0</v>
      </c>
      <c r="F5" s="42"/>
    </row>
    <row r="6" spans="1:6" s="4" customFormat="1" ht="24.95" customHeight="1" x14ac:dyDescent="0.25">
      <c r="A6" s="15" t="s">
        <v>56</v>
      </c>
      <c r="B6" s="15" t="s">
        <v>57</v>
      </c>
      <c r="C6" s="15" t="s">
        <v>3</v>
      </c>
      <c r="D6" s="41"/>
      <c r="E6" s="41">
        <f t="shared" si="0"/>
        <v>0</v>
      </c>
      <c r="F6" s="42"/>
    </row>
    <row r="7" spans="1:6" s="4" customFormat="1" ht="24.95" customHeight="1" x14ac:dyDescent="0.25">
      <c r="A7" s="15" t="s">
        <v>56</v>
      </c>
      <c r="B7" s="15" t="s">
        <v>57</v>
      </c>
      <c r="C7" s="15" t="s">
        <v>1</v>
      </c>
      <c r="D7" s="41"/>
      <c r="E7" s="41">
        <f t="shared" si="0"/>
        <v>0</v>
      </c>
      <c r="F7" s="42"/>
    </row>
    <row r="8" spans="1:6" ht="34.5" customHeight="1" x14ac:dyDescent="0.25">
      <c r="A8" s="15" t="s">
        <v>56</v>
      </c>
      <c r="B8" s="67" t="s">
        <v>116</v>
      </c>
      <c r="C8" s="68"/>
      <c r="D8" s="68"/>
      <c r="E8" s="47">
        <f xml:space="preserve"> SUM(E3:E7)</f>
        <v>0</v>
      </c>
      <c r="F8" s="12"/>
    </row>
  </sheetData>
  <mergeCells count="1">
    <mergeCell ref="B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G80"/>
  <sheetViews>
    <sheetView topLeftCell="A16" zoomScaleNormal="100" workbookViewId="0">
      <selection activeCell="C85" sqref="C85"/>
    </sheetView>
  </sheetViews>
  <sheetFormatPr baseColWidth="10" defaultRowHeight="15" x14ac:dyDescent="0.25"/>
  <cols>
    <col min="1" max="1" width="43.7109375" customWidth="1"/>
    <col min="2" max="2" width="45.140625" customWidth="1"/>
    <col min="4" max="4" width="17.5703125" customWidth="1"/>
    <col min="5" max="5" width="16.85546875" customWidth="1"/>
    <col min="6" max="6" width="18.140625" customWidth="1"/>
    <col min="7" max="7" width="30.140625" customWidth="1"/>
  </cols>
  <sheetData>
    <row r="1" spans="1:7" x14ac:dyDescent="0.25">
      <c r="A1" s="55" t="s">
        <v>90</v>
      </c>
      <c r="B1" s="55"/>
      <c r="C1" s="55"/>
      <c r="D1" s="55"/>
      <c r="E1" s="55"/>
      <c r="F1" s="55"/>
      <c r="G1" s="55"/>
    </row>
    <row r="2" spans="1:7" x14ac:dyDescent="0.25">
      <c r="A2" s="56"/>
      <c r="B2" s="57"/>
      <c r="C2" s="57"/>
      <c r="D2" s="57"/>
      <c r="E2" s="57"/>
      <c r="F2" s="58"/>
      <c r="G2" s="27" t="s">
        <v>19</v>
      </c>
    </row>
    <row r="3" spans="1:7" ht="33.75" customHeight="1" x14ac:dyDescent="0.25">
      <c r="A3" s="7" t="s">
        <v>103</v>
      </c>
      <c r="B3" s="52" t="s">
        <v>10</v>
      </c>
      <c r="C3" s="53"/>
      <c r="D3" s="53"/>
      <c r="E3" s="54"/>
      <c r="F3" s="25">
        <f>F25+F58+F36+F47+F69+F14</f>
        <v>0</v>
      </c>
      <c r="G3" s="28" t="s">
        <v>91</v>
      </c>
    </row>
    <row r="5" spans="1:7" ht="45" x14ac:dyDescent="0.25">
      <c r="A5" s="26" t="s">
        <v>97</v>
      </c>
      <c r="B5" s="43"/>
      <c r="E5" s="2"/>
    </row>
    <row r="6" spans="1:7" x14ac:dyDescent="0.25">
      <c r="A6" s="11" t="s">
        <v>5</v>
      </c>
      <c r="B6" s="11" t="s">
        <v>12</v>
      </c>
      <c r="C6" s="11" t="s">
        <v>6</v>
      </c>
      <c r="D6" s="11" t="s">
        <v>15</v>
      </c>
      <c r="E6" s="11" t="s">
        <v>13</v>
      </c>
      <c r="F6" s="11" t="s">
        <v>16</v>
      </c>
      <c r="G6" s="11" t="s">
        <v>19</v>
      </c>
    </row>
    <row r="7" spans="1:7" x14ac:dyDescent="0.25">
      <c r="A7" s="7" t="s">
        <v>11</v>
      </c>
      <c r="B7" s="8" t="s">
        <v>8</v>
      </c>
      <c r="C7" s="7" t="s">
        <v>110</v>
      </c>
      <c r="D7" s="46"/>
      <c r="E7" s="17"/>
      <c r="F7" s="25">
        <f>D7*E7</f>
        <v>0</v>
      </c>
      <c r="G7" s="7"/>
    </row>
    <row r="8" spans="1:7" x14ac:dyDescent="0.25">
      <c r="A8" s="7" t="s">
        <v>11</v>
      </c>
      <c r="B8" s="8" t="s">
        <v>18</v>
      </c>
      <c r="C8" s="7" t="s">
        <v>110</v>
      </c>
      <c r="D8" s="46"/>
      <c r="E8" s="17"/>
      <c r="F8" s="25">
        <f t="shared" ref="F8:F13" si="0">D8*E8</f>
        <v>0</v>
      </c>
      <c r="G8" s="7"/>
    </row>
    <row r="9" spans="1:7" x14ac:dyDescent="0.25">
      <c r="A9" s="7" t="s">
        <v>11</v>
      </c>
      <c r="B9" s="9" t="s">
        <v>20</v>
      </c>
      <c r="C9" s="7" t="s">
        <v>110</v>
      </c>
      <c r="D9" s="46"/>
      <c r="E9" s="17"/>
      <c r="F9" s="25">
        <f t="shared" si="0"/>
        <v>0</v>
      </c>
      <c r="G9" s="7"/>
    </row>
    <row r="10" spans="1:7" x14ac:dyDescent="0.25">
      <c r="A10" s="7" t="s">
        <v>11</v>
      </c>
      <c r="B10" s="10" t="s">
        <v>17</v>
      </c>
      <c r="C10" s="7" t="s">
        <v>110</v>
      </c>
      <c r="D10" s="46"/>
      <c r="E10" s="17"/>
      <c r="F10" s="25">
        <f t="shared" si="0"/>
        <v>0</v>
      </c>
      <c r="G10" s="7"/>
    </row>
    <row r="11" spans="1:7" x14ac:dyDescent="0.25">
      <c r="A11" s="7" t="s">
        <v>11</v>
      </c>
      <c r="B11" s="10" t="s">
        <v>21</v>
      </c>
      <c r="C11" s="7" t="s">
        <v>110</v>
      </c>
      <c r="D11" s="46"/>
      <c r="E11" s="17"/>
      <c r="F11" s="25">
        <f t="shared" si="0"/>
        <v>0</v>
      </c>
      <c r="G11" s="7"/>
    </row>
    <row r="12" spans="1:7" x14ac:dyDescent="0.25">
      <c r="A12" s="7" t="s">
        <v>11</v>
      </c>
      <c r="B12" s="10" t="s">
        <v>9</v>
      </c>
      <c r="C12" s="7" t="s">
        <v>110</v>
      </c>
      <c r="D12" s="46"/>
      <c r="E12" s="17"/>
      <c r="F12" s="25">
        <f t="shared" si="0"/>
        <v>0</v>
      </c>
      <c r="G12" s="7"/>
    </row>
    <row r="13" spans="1:7" x14ac:dyDescent="0.25">
      <c r="A13" s="7" t="s">
        <v>11</v>
      </c>
      <c r="B13" s="10" t="s">
        <v>22</v>
      </c>
      <c r="C13" s="7" t="s">
        <v>111</v>
      </c>
      <c r="D13" s="46"/>
      <c r="E13" s="17"/>
      <c r="F13" s="25">
        <f t="shared" si="0"/>
        <v>0</v>
      </c>
      <c r="G13" s="7"/>
    </row>
    <row r="14" spans="1:7" x14ac:dyDescent="0.25">
      <c r="A14" s="7" t="s">
        <v>11</v>
      </c>
      <c r="B14" s="52" t="s">
        <v>10</v>
      </c>
      <c r="C14" s="53"/>
      <c r="D14" s="53"/>
      <c r="E14" s="54"/>
      <c r="F14" s="25">
        <f>SUM(F7:F13)</f>
        <v>0</v>
      </c>
      <c r="G14" s="17"/>
    </row>
    <row r="16" spans="1:7" ht="45" x14ac:dyDescent="0.25">
      <c r="A16" s="26" t="s">
        <v>95</v>
      </c>
      <c r="E16" s="2"/>
    </row>
    <row r="17" spans="1:7" x14ac:dyDescent="0.25">
      <c r="A17" s="11" t="s">
        <v>5</v>
      </c>
      <c r="B17" s="11" t="s">
        <v>12</v>
      </c>
      <c r="C17" s="11" t="s">
        <v>6</v>
      </c>
      <c r="D17" s="11" t="s">
        <v>15</v>
      </c>
      <c r="E17" s="11" t="s">
        <v>13</v>
      </c>
      <c r="F17" s="11" t="s">
        <v>16</v>
      </c>
      <c r="G17" s="11" t="s">
        <v>19</v>
      </c>
    </row>
    <row r="18" spans="1:7" x14ac:dyDescent="0.25">
      <c r="A18" s="7" t="s">
        <v>11</v>
      </c>
      <c r="B18" s="8" t="s">
        <v>8</v>
      </c>
      <c r="C18" s="7" t="s">
        <v>110</v>
      </c>
      <c r="D18" s="46"/>
      <c r="E18" s="17"/>
      <c r="F18" s="25">
        <f>D18*E18</f>
        <v>0</v>
      </c>
      <c r="G18" s="7"/>
    </row>
    <row r="19" spans="1:7" x14ac:dyDescent="0.25">
      <c r="A19" s="7" t="s">
        <v>11</v>
      </c>
      <c r="B19" s="8" t="s">
        <v>18</v>
      </c>
      <c r="C19" s="7" t="s">
        <v>110</v>
      </c>
      <c r="D19" s="46"/>
      <c r="E19" s="17"/>
      <c r="F19" s="25">
        <f t="shared" ref="F19:F24" si="1">D19*E19</f>
        <v>0</v>
      </c>
      <c r="G19" s="7"/>
    </row>
    <row r="20" spans="1:7" x14ac:dyDescent="0.25">
      <c r="A20" s="7" t="s">
        <v>11</v>
      </c>
      <c r="B20" s="9" t="s">
        <v>20</v>
      </c>
      <c r="C20" s="7" t="s">
        <v>110</v>
      </c>
      <c r="D20" s="46"/>
      <c r="E20" s="17"/>
      <c r="F20" s="25">
        <f t="shared" si="1"/>
        <v>0</v>
      </c>
      <c r="G20" s="7"/>
    </row>
    <row r="21" spans="1:7" x14ac:dyDescent="0.25">
      <c r="A21" s="7" t="s">
        <v>11</v>
      </c>
      <c r="B21" s="10" t="s">
        <v>17</v>
      </c>
      <c r="C21" s="7" t="s">
        <v>110</v>
      </c>
      <c r="D21" s="46"/>
      <c r="E21" s="17"/>
      <c r="F21" s="25">
        <f t="shared" si="1"/>
        <v>0</v>
      </c>
      <c r="G21" s="7"/>
    </row>
    <row r="22" spans="1:7" x14ac:dyDescent="0.25">
      <c r="A22" s="7" t="s">
        <v>11</v>
      </c>
      <c r="B22" s="10" t="s">
        <v>21</v>
      </c>
      <c r="C22" s="7" t="s">
        <v>110</v>
      </c>
      <c r="D22" s="46"/>
      <c r="E22" s="17"/>
      <c r="F22" s="25">
        <f t="shared" si="1"/>
        <v>0</v>
      </c>
      <c r="G22" s="7"/>
    </row>
    <row r="23" spans="1:7" x14ac:dyDescent="0.25">
      <c r="A23" s="7" t="s">
        <v>11</v>
      </c>
      <c r="B23" s="10" t="s">
        <v>9</v>
      </c>
      <c r="C23" s="7" t="s">
        <v>110</v>
      </c>
      <c r="D23" s="46"/>
      <c r="E23" s="17"/>
      <c r="F23" s="25">
        <f t="shared" si="1"/>
        <v>0</v>
      </c>
      <c r="G23" s="7"/>
    </row>
    <row r="24" spans="1:7" x14ac:dyDescent="0.25">
      <c r="A24" s="7" t="s">
        <v>11</v>
      </c>
      <c r="B24" s="10" t="s">
        <v>22</v>
      </c>
      <c r="C24" s="7" t="s">
        <v>111</v>
      </c>
      <c r="D24" s="46"/>
      <c r="E24" s="17"/>
      <c r="F24" s="25">
        <f t="shared" si="1"/>
        <v>0</v>
      </c>
      <c r="G24" s="7"/>
    </row>
    <row r="25" spans="1:7" x14ac:dyDescent="0.25">
      <c r="A25" s="7" t="s">
        <v>11</v>
      </c>
      <c r="B25" s="52" t="s">
        <v>10</v>
      </c>
      <c r="C25" s="53"/>
      <c r="D25" s="53"/>
      <c r="E25" s="54"/>
      <c r="F25" s="25">
        <f>SUM(F18:F24)</f>
        <v>0</v>
      </c>
      <c r="G25" s="17"/>
    </row>
    <row r="26" spans="1:7" x14ac:dyDescent="0.25">
      <c r="A26" s="3"/>
    </row>
    <row r="27" spans="1:7" ht="45" x14ac:dyDescent="0.25">
      <c r="A27" s="26" t="s">
        <v>93</v>
      </c>
      <c r="E27" s="2"/>
    </row>
    <row r="28" spans="1:7" x14ac:dyDescent="0.25">
      <c r="A28" s="11" t="s">
        <v>5</v>
      </c>
      <c r="B28" s="11" t="s">
        <v>12</v>
      </c>
      <c r="C28" s="11" t="s">
        <v>6</v>
      </c>
      <c r="D28" s="11" t="s">
        <v>15</v>
      </c>
      <c r="E28" s="11" t="s">
        <v>13</v>
      </c>
      <c r="F28" s="11" t="s">
        <v>16</v>
      </c>
      <c r="G28" s="11" t="s">
        <v>19</v>
      </c>
    </row>
    <row r="29" spans="1:7" x14ac:dyDescent="0.25">
      <c r="A29" s="7" t="s">
        <v>11</v>
      </c>
      <c r="B29" s="8" t="s">
        <v>8</v>
      </c>
      <c r="C29" s="7" t="s">
        <v>110</v>
      </c>
      <c r="D29" s="46"/>
      <c r="E29" s="17"/>
      <c r="F29" s="25">
        <f>D29*E29</f>
        <v>0</v>
      </c>
      <c r="G29" s="7"/>
    </row>
    <row r="30" spans="1:7" x14ac:dyDescent="0.25">
      <c r="A30" s="7" t="s">
        <v>11</v>
      </c>
      <c r="B30" s="8" t="s">
        <v>18</v>
      </c>
      <c r="C30" s="7" t="s">
        <v>110</v>
      </c>
      <c r="D30" s="46"/>
      <c r="E30" s="17"/>
      <c r="F30" s="25">
        <f t="shared" ref="F30:F35" si="2">D30*E30</f>
        <v>0</v>
      </c>
      <c r="G30" s="7"/>
    </row>
    <row r="31" spans="1:7" x14ac:dyDescent="0.25">
      <c r="A31" s="7" t="s">
        <v>11</v>
      </c>
      <c r="B31" s="9" t="s">
        <v>20</v>
      </c>
      <c r="C31" s="7" t="s">
        <v>110</v>
      </c>
      <c r="D31" s="46"/>
      <c r="E31" s="17"/>
      <c r="F31" s="25">
        <f t="shared" si="2"/>
        <v>0</v>
      </c>
      <c r="G31" s="7"/>
    </row>
    <row r="32" spans="1:7" x14ac:dyDescent="0.25">
      <c r="A32" s="7" t="s">
        <v>11</v>
      </c>
      <c r="B32" s="10" t="s">
        <v>17</v>
      </c>
      <c r="C32" s="7" t="s">
        <v>110</v>
      </c>
      <c r="D32" s="46"/>
      <c r="E32" s="17"/>
      <c r="F32" s="25">
        <f t="shared" si="2"/>
        <v>0</v>
      </c>
      <c r="G32" s="7"/>
    </row>
    <row r="33" spans="1:7" x14ac:dyDescent="0.25">
      <c r="A33" s="7" t="s">
        <v>11</v>
      </c>
      <c r="B33" s="10" t="s">
        <v>21</v>
      </c>
      <c r="C33" s="7" t="s">
        <v>110</v>
      </c>
      <c r="D33" s="46"/>
      <c r="E33" s="17"/>
      <c r="F33" s="25">
        <f t="shared" si="2"/>
        <v>0</v>
      </c>
      <c r="G33" s="7"/>
    </row>
    <row r="34" spans="1:7" x14ac:dyDescent="0.25">
      <c r="A34" s="7" t="s">
        <v>11</v>
      </c>
      <c r="B34" s="10" t="s">
        <v>9</v>
      </c>
      <c r="C34" s="7" t="s">
        <v>110</v>
      </c>
      <c r="D34" s="46"/>
      <c r="E34" s="17"/>
      <c r="F34" s="25">
        <f t="shared" si="2"/>
        <v>0</v>
      </c>
      <c r="G34" s="7"/>
    </row>
    <row r="35" spans="1:7" x14ac:dyDescent="0.25">
      <c r="A35" s="7" t="s">
        <v>11</v>
      </c>
      <c r="B35" s="10" t="s">
        <v>22</v>
      </c>
      <c r="C35" s="7" t="s">
        <v>111</v>
      </c>
      <c r="D35" s="46"/>
      <c r="E35" s="17"/>
      <c r="F35" s="25">
        <f t="shared" si="2"/>
        <v>0</v>
      </c>
      <c r="G35" s="7"/>
    </row>
    <row r="36" spans="1:7" x14ac:dyDescent="0.25">
      <c r="A36" s="7" t="s">
        <v>11</v>
      </c>
      <c r="B36" s="52" t="s">
        <v>10</v>
      </c>
      <c r="C36" s="53"/>
      <c r="D36" s="53"/>
      <c r="E36" s="54"/>
      <c r="F36" s="25">
        <f>SUM(F29:F35)</f>
        <v>0</v>
      </c>
      <c r="G36" s="17"/>
    </row>
    <row r="38" spans="1:7" ht="45" x14ac:dyDescent="0.25">
      <c r="A38" s="26" t="s">
        <v>92</v>
      </c>
      <c r="E38" s="2"/>
    </row>
    <row r="39" spans="1:7" x14ac:dyDescent="0.25">
      <c r="A39" s="11" t="s">
        <v>5</v>
      </c>
      <c r="B39" s="11" t="s">
        <v>12</v>
      </c>
      <c r="C39" s="11" t="s">
        <v>6</v>
      </c>
      <c r="D39" s="11" t="s">
        <v>15</v>
      </c>
      <c r="E39" s="11" t="s">
        <v>13</v>
      </c>
      <c r="F39" s="11" t="s">
        <v>16</v>
      </c>
      <c r="G39" s="11" t="s">
        <v>19</v>
      </c>
    </row>
    <row r="40" spans="1:7" x14ac:dyDescent="0.25">
      <c r="A40" s="7" t="s">
        <v>11</v>
      </c>
      <c r="B40" s="8" t="s">
        <v>8</v>
      </c>
      <c r="C40" s="7" t="s">
        <v>110</v>
      </c>
      <c r="D40" s="46"/>
      <c r="E40" s="17"/>
      <c r="F40" s="25">
        <f>D40*E40</f>
        <v>0</v>
      </c>
      <c r="G40" s="7"/>
    </row>
    <row r="41" spans="1:7" x14ac:dyDescent="0.25">
      <c r="A41" s="7" t="s">
        <v>11</v>
      </c>
      <c r="B41" s="8" t="s">
        <v>18</v>
      </c>
      <c r="C41" s="7" t="s">
        <v>110</v>
      </c>
      <c r="D41" s="46"/>
      <c r="E41" s="17"/>
      <c r="F41" s="25">
        <f t="shared" ref="F41:F46" si="3">D41*E41</f>
        <v>0</v>
      </c>
      <c r="G41" s="7"/>
    </row>
    <row r="42" spans="1:7" x14ac:dyDescent="0.25">
      <c r="A42" s="7" t="s">
        <v>11</v>
      </c>
      <c r="B42" s="9" t="s">
        <v>20</v>
      </c>
      <c r="C42" s="7" t="s">
        <v>110</v>
      </c>
      <c r="D42" s="46"/>
      <c r="E42" s="17"/>
      <c r="F42" s="25">
        <f t="shared" si="3"/>
        <v>0</v>
      </c>
      <c r="G42" s="7"/>
    </row>
    <row r="43" spans="1:7" x14ac:dyDescent="0.25">
      <c r="A43" s="7" t="s">
        <v>11</v>
      </c>
      <c r="B43" s="10" t="s">
        <v>17</v>
      </c>
      <c r="C43" s="7" t="s">
        <v>110</v>
      </c>
      <c r="D43" s="46"/>
      <c r="E43" s="17"/>
      <c r="F43" s="25">
        <f t="shared" si="3"/>
        <v>0</v>
      </c>
      <c r="G43" s="7"/>
    </row>
    <row r="44" spans="1:7" x14ac:dyDescent="0.25">
      <c r="A44" s="7" t="s">
        <v>11</v>
      </c>
      <c r="B44" s="10" t="s">
        <v>21</v>
      </c>
      <c r="C44" s="7" t="s">
        <v>110</v>
      </c>
      <c r="D44" s="46"/>
      <c r="E44" s="17"/>
      <c r="F44" s="25">
        <f t="shared" si="3"/>
        <v>0</v>
      </c>
      <c r="G44" s="7"/>
    </row>
    <row r="45" spans="1:7" x14ac:dyDescent="0.25">
      <c r="A45" s="7" t="s">
        <v>11</v>
      </c>
      <c r="B45" s="10" t="s">
        <v>9</v>
      </c>
      <c r="C45" s="7" t="s">
        <v>110</v>
      </c>
      <c r="D45" s="46"/>
      <c r="E45" s="17"/>
      <c r="F45" s="25">
        <f t="shared" si="3"/>
        <v>0</v>
      </c>
      <c r="G45" s="7"/>
    </row>
    <row r="46" spans="1:7" x14ac:dyDescent="0.25">
      <c r="A46" s="7" t="s">
        <v>11</v>
      </c>
      <c r="B46" s="10" t="s">
        <v>22</v>
      </c>
      <c r="C46" s="7" t="s">
        <v>111</v>
      </c>
      <c r="D46" s="46"/>
      <c r="E46" s="17"/>
      <c r="F46" s="25">
        <f t="shared" si="3"/>
        <v>0</v>
      </c>
      <c r="G46" s="7"/>
    </row>
    <row r="47" spans="1:7" x14ac:dyDescent="0.25">
      <c r="A47" s="7" t="s">
        <v>11</v>
      </c>
      <c r="B47" s="52" t="s">
        <v>10</v>
      </c>
      <c r="C47" s="53"/>
      <c r="D47" s="53"/>
      <c r="E47" s="54"/>
      <c r="F47" s="25">
        <f>SUM(F40:F46)</f>
        <v>0</v>
      </c>
      <c r="G47" s="17"/>
    </row>
    <row r="49" spans="1:7" ht="45" x14ac:dyDescent="0.25">
      <c r="A49" s="26" t="s">
        <v>96</v>
      </c>
      <c r="E49" s="2"/>
    </row>
    <row r="50" spans="1:7" x14ac:dyDescent="0.25">
      <c r="A50" s="11" t="s">
        <v>5</v>
      </c>
      <c r="B50" s="11" t="s">
        <v>12</v>
      </c>
      <c r="C50" s="11" t="s">
        <v>6</v>
      </c>
      <c r="D50" s="11" t="s">
        <v>15</v>
      </c>
      <c r="E50" s="11" t="s">
        <v>13</v>
      </c>
      <c r="F50" s="11" t="s">
        <v>16</v>
      </c>
      <c r="G50" s="11" t="s">
        <v>19</v>
      </c>
    </row>
    <row r="51" spans="1:7" x14ac:dyDescent="0.25">
      <c r="A51" s="7" t="s">
        <v>11</v>
      </c>
      <c r="B51" s="8" t="s">
        <v>8</v>
      </c>
      <c r="C51" s="7" t="s">
        <v>110</v>
      </c>
      <c r="D51" s="46"/>
      <c r="E51" s="17"/>
      <c r="F51" s="25">
        <f>D51*E51</f>
        <v>0</v>
      </c>
      <c r="G51" s="7"/>
    </row>
    <row r="52" spans="1:7" x14ac:dyDescent="0.25">
      <c r="A52" s="7" t="s">
        <v>11</v>
      </c>
      <c r="B52" s="8" t="s">
        <v>18</v>
      </c>
      <c r="C52" s="7" t="s">
        <v>110</v>
      </c>
      <c r="D52" s="46"/>
      <c r="E52" s="17"/>
      <c r="F52" s="25">
        <f t="shared" ref="F52:F57" si="4">D52*E52</f>
        <v>0</v>
      </c>
      <c r="G52" s="7"/>
    </row>
    <row r="53" spans="1:7" x14ac:dyDescent="0.25">
      <c r="A53" s="7" t="s">
        <v>11</v>
      </c>
      <c r="B53" s="9" t="s">
        <v>20</v>
      </c>
      <c r="C53" s="7" t="s">
        <v>110</v>
      </c>
      <c r="D53" s="46"/>
      <c r="E53" s="17"/>
      <c r="F53" s="25">
        <f t="shared" si="4"/>
        <v>0</v>
      </c>
      <c r="G53" s="7"/>
    </row>
    <row r="54" spans="1:7" x14ac:dyDescent="0.25">
      <c r="A54" s="7" t="s">
        <v>11</v>
      </c>
      <c r="B54" s="10" t="s">
        <v>17</v>
      </c>
      <c r="C54" s="7" t="s">
        <v>110</v>
      </c>
      <c r="D54" s="46"/>
      <c r="E54" s="17"/>
      <c r="F54" s="25">
        <f t="shared" si="4"/>
        <v>0</v>
      </c>
      <c r="G54" s="7"/>
    </row>
    <row r="55" spans="1:7" x14ac:dyDescent="0.25">
      <c r="A55" s="7" t="s">
        <v>11</v>
      </c>
      <c r="B55" s="10" t="s">
        <v>21</v>
      </c>
      <c r="C55" s="7" t="s">
        <v>110</v>
      </c>
      <c r="D55" s="46"/>
      <c r="E55" s="17"/>
      <c r="F55" s="25">
        <f t="shared" si="4"/>
        <v>0</v>
      </c>
      <c r="G55" s="7"/>
    </row>
    <row r="56" spans="1:7" x14ac:dyDescent="0.25">
      <c r="A56" s="7" t="s">
        <v>11</v>
      </c>
      <c r="B56" s="10" t="s">
        <v>9</v>
      </c>
      <c r="C56" s="7" t="s">
        <v>110</v>
      </c>
      <c r="D56" s="46"/>
      <c r="E56" s="17"/>
      <c r="F56" s="25">
        <f t="shared" si="4"/>
        <v>0</v>
      </c>
      <c r="G56" s="7"/>
    </row>
    <row r="57" spans="1:7" x14ac:dyDescent="0.25">
      <c r="A57" s="7" t="s">
        <v>11</v>
      </c>
      <c r="B57" s="10" t="s">
        <v>22</v>
      </c>
      <c r="C57" s="7" t="s">
        <v>111</v>
      </c>
      <c r="D57" s="46"/>
      <c r="E57" s="17"/>
      <c r="F57" s="25">
        <f t="shared" si="4"/>
        <v>0</v>
      </c>
      <c r="G57" s="7"/>
    </row>
    <row r="58" spans="1:7" x14ac:dyDescent="0.25">
      <c r="A58" s="7" t="s">
        <v>11</v>
      </c>
      <c r="B58" s="52" t="s">
        <v>10</v>
      </c>
      <c r="C58" s="53"/>
      <c r="D58" s="53"/>
      <c r="E58" s="54"/>
      <c r="F58" s="25">
        <f>SUM(F51:F57)</f>
        <v>0</v>
      </c>
      <c r="G58" s="17"/>
    </row>
    <row r="60" spans="1:7" ht="30" x14ac:dyDescent="0.25">
      <c r="A60" s="26" t="s">
        <v>94</v>
      </c>
      <c r="E60" s="2"/>
    </row>
    <row r="61" spans="1:7" x14ac:dyDescent="0.25">
      <c r="A61" s="11" t="s">
        <v>5</v>
      </c>
      <c r="B61" s="11" t="s">
        <v>12</v>
      </c>
      <c r="C61" s="11" t="s">
        <v>6</v>
      </c>
      <c r="D61" s="11" t="s">
        <v>15</v>
      </c>
      <c r="E61" s="11" t="s">
        <v>13</v>
      </c>
      <c r="F61" s="11" t="s">
        <v>16</v>
      </c>
      <c r="G61" s="11" t="s">
        <v>19</v>
      </c>
    </row>
    <row r="62" spans="1:7" x14ac:dyDescent="0.25">
      <c r="A62" s="7" t="s">
        <v>11</v>
      </c>
      <c r="B62" s="8" t="s">
        <v>8</v>
      </c>
      <c r="C62" s="7" t="s">
        <v>110</v>
      </c>
      <c r="D62" s="46"/>
      <c r="E62" s="17"/>
      <c r="F62" s="25">
        <f>D62*E62</f>
        <v>0</v>
      </c>
      <c r="G62" s="7"/>
    </row>
    <row r="63" spans="1:7" x14ac:dyDescent="0.25">
      <c r="A63" s="7" t="s">
        <v>11</v>
      </c>
      <c r="B63" s="8" t="s">
        <v>18</v>
      </c>
      <c r="C63" s="7" t="s">
        <v>110</v>
      </c>
      <c r="D63" s="46"/>
      <c r="E63" s="17"/>
      <c r="F63" s="25">
        <f t="shared" ref="F63:F68" si="5">D63*E63</f>
        <v>0</v>
      </c>
      <c r="G63" s="7"/>
    </row>
    <row r="64" spans="1:7" x14ac:dyDescent="0.25">
      <c r="A64" s="7" t="s">
        <v>11</v>
      </c>
      <c r="B64" s="9" t="s">
        <v>20</v>
      </c>
      <c r="C64" s="7" t="s">
        <v>110</v>
      </c>
      <c r="D64" s="46"/>
      <c r="E64" s="17"/>
      <c r="F64" s="25">
        <f t="shared" si="5"/>
        <v>0</v>
      </c>
      <c r="G64" s="7"/>
    </row>
    <row r="65" spans="1:7" x14ac:dyDescent="0.25">
      <c r="A65" s="7" t="s">
        <v>11</v>
      </c>
      <c r="B65" s="10" t="s">
        <v>17</v>
      </c>
      <c r="C65" s="7" t="s">
        <v>110</v>
      </c>
      <c r="D65" s="46"/>
      <c r="E65" s="17"/>
      <c r="F65" s="25">
        <f t="shared" si="5"/>
        <v>0</v>
      </c>
      <c r="G65" s="7"/>
    </row>
    <row r="66" spans="1:7" x14ac:dyDescent="0.25">
      <c r="A66" s="7" t="s">
        <v>11</v>
      </c>
      <c r="B66" s="10" t="s">
        <v>21</v>
      </c>
      <c r="C66" s="7" t="s">
        <v>110</v>
      </c>
      <c r="D66" s="46"/>
      <c r="E66" s="17"/>
      <c r="F66" s="25">
        <f t="shared" si="5"/>
        <v>0</v>
      </c>
      <c r="G66" s="7"/>
    </row>
    <row r="67" spans="1:7" x14ac:dyDescent="0.25">
      <c r="A67" s="7" t="s">
        <v>11</v>
      </c>
      <c r="B67" s="10" t="s">
        <v>9</v>
      </c>
      <c r="C67" s="7" t="s">
        <v>110</v>
      </c>
      <c r="D67" s="46"/>
      <c r="E67" s="17"/>
      <c r="F67" s="25">
        <f t="shared" si="5"/>
        <v>0</v>
      </c>
      <c r="G67" s="7"/>
    </row>
    <row r="68" spans="1:7" x14ac:dyDescent="0.25">
      <c r="A68" s="7" t="s">
        <v>11</v>
      </c>
      <c r="B68" s="10" t="s">
        <v>22</v>
      </c>
      <c r="C68" s="7" t="s">
        <v>111</v>
      </c>
      <c r="D68" s="46"/>
      <c r="E68" s="17"/>
      <c r="F68" s="25">
        <f t="shared" si="5"/>
        <v>0</v>
      </c>
      <c r="G68" s="7"/>
    </row>
    <row r="69" spans="1:7" x14ac:dyDescent="0.25">
      <c r="A69" s="7" t="s">
        <v>11</v>
      </c>
      <c r="B69" s="52" t="s">
        <v>10</v>
      </c>
      <c r="C69" s="53"/>
      <c r="D69" s="53"/>
      <c r="E69" s="54"/>
      <c r="F69" s="25">
        <f>SUM(F62:F68)</f>
        <v>0</v>
      </c>
      <c r="G69" s="17"/>
    </row>
    <row r="71" spans="1:7" ht="30" x14ac:dyDescent="0.25">
      <c r="A71" s="26" t="s">
        <v>102</v>
      </c>
      <c r="E71" s="2"/>
    </row>
    <row r="72" spans="1:7" x14ac:dyDescent="0.25">
      <c r="A72" s="11" t="s">
        <v>5</v>
      </c>
      <c r="B72" s="11" t="s">
        <v>12</v>
      </c>
      <c r="C72" s="11" t="s">
        <v>6</v>
      </c>
      <c r="D72" s="11" t="s">
        <v>15</v>
      </c>
      <c r="E72" s="11" t="s">
        <v>13</v>
      </c>
      <c r="F72" s="11" t="s">
        <v>16</v>
      </c>
      <c r="G72" s="11" t="s">
        <v>19</v>
      </c>
    </row>
    <row r="73" spans="1:7" x14ac:dyDescent="0.25">
      <c r="A73" s="7" t="s">
        <v>11</v>
      </c>
      <c r="B73" s="8" t="s">
        <v>8</v>
      </c>
      <c r="C73" s="7" t="s">
        <v>110</v>
      </c>
      <c r="D73" s="46"/>
      <c r="E73" s="17"/>
      <c r="F73" s="25">
        <f>D73*E73</f>
        <v>0</v>
      </c>
      <c r="G73" s="7"/>
    </row>
    <row r="74" spans="1:7" x14ac:dyDescent="0.25">
      <c r="A74" s="7" t="s">
        <v>11</v>
      </c>
      <c r="B74" s="8" t="s">
        <v>18</v>
      </c>
      <c r="C74" s="7" t="s">
        <v>110</v>
      </c>
      <c r="D74" s="46"/>
      <c r="E74" s="17"/>
      <c r="F74" s="25">
        <f t="shared" ref="F74:F79" si="6">D74*E74</f>
        <v>0</v>
      </c>
      <c r="G74" s="7"/>
    </row>
    <row r="75" spans="1:7" x14ac:dyDescent="0.25">
      <c r="A75" s="7" t="s">
        <v>11</v>
      </c>
      <c r="B75" s="9" t="s">
        <v>20</v>
      </c>
      <c r="C75" s="7" t="s">
        <v>110</v>
      </c>
      <c r="D75" s="46"/>
      <c r="E75" s="17"/>
      <c r="F75" s="25">
        <f t="shared" si="6"/>
        <v>0</v>
      </c>
      <c r="G75" s="7"/>
    </row>
    <row r="76" spans="1:7" x14ac:dyDescent="0.25">
      <c r="A76" s="7" t="s">
        <v>11</v>
      </c>
      <c r="B76" s="10" t="s">
        <v>17</v>
      </c>
      <c r="C76" s="7" t="s">
        <v>110</v>
      </c>
      <c r="D76" s="46"/>
      <c r="E76" s="17"/>
      <c r="F76" s="25">
        <f t="shared" si="6"/>
        <v>0</v>
      </c>
      <c r="G76" s="7"/>
    </row>
    <row r="77" spans="1:7" x14ac:dyDescent="0.25">
      <c r="A77" s="7" t="s">
        <v>11</v>
      </c>
      <c r="B77" s="10" t="s">
        <v>21</v>
      </c>
      <c r="C77" s="7" t="s">
        <v>110</v>
      </c>
      <c r="D77" s="46"/>
      <c r="E77" s="17"/>
      <c r="F77" s="25">
        <f t="shared" si="6"/>
        <v>0</v>
      </c>
      <c r="G77" s="7"/>
    </row>
    <row r="78" spans="1:7" x14ac:dyDescent="0.25">
      <c r="A78" s="7" t="s">
        <v>11</v>
      </c>
      <c r="B78" s="10" t="s">
        <v>9</v>
      </c>
      <c r="C78" s="7" t="s">
        <v>110</v>
      </c>
      <c r="D78" s="46"/>
      <c r="E78" s="17"/>
      <c r="F78" s="25">
        <f t="shared" si="6"/>
        <v>0</v>
      </c>
      <c r="G78" s="7"/>
    </row>
    <row r="79" spans="1:7" x14ac:dyDescent="0.25">
      <c r="A79" s="7" t="s">
        <v>11</v>
      </c>
      <c r="B79" s="10" t="s">
        <v>22</v>
      </c>
      <c r="C79" s="7" t="s">
        <v>111</v>
      </c>
      <c r="D79" s="46"/>
      <c r="E79" s="17"/>
      <c r="F79" s="25">
        <f t="shared" si="6"/>
        <v>0</v>
      </c>
      <c r="G79" s="7"/>
    </row>
    <row r="80" spans="1:7" x14ac:dyDescent="0.25">
      <c r="A80" s="7" t="s">
        <v>11</v>
      </c>
      <c r="B80" s="52" t="s">
        <v>10</v>
      </c>
      <c r="C80" s="53"/>
      <c r="D80" s="53"/>
      <c r="E80" s="54"/>
      <c r="F80" s="25">
        <f>SUM(F73:F79)</f>
        <v>0</v>
      </c>
      <c r="G80" s="17"/>
    </row>
  </sheetData>
  <mergeCells count="10">
    <mergeCell ref="B80:E80"/>
    <mergeCell ref="B69:E69"/>
    <mergeCell ref="B3:E3"/>
    <mergeCell ref="A1:G1"/>
    <mergeCell ref="A2:F2"/>
    <mergeCell ref="B14:E14"/>
    <mergeCell ref="B25:E25"/>
    <mergeCell ref="B58:E58"/>
    <mergeCell ref="B36:E36"/>
    <mergeCell ref="B47:E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G44"/>
  <sheetViews>
    <sheetView topLeftCell="A35" zoomScaleNormal="100" workbookViewId="0">
      <selection activeCell="C3" sqref="C3:C42"/>
    </sheetView>
  </sheetViews>
  <sheetFormatPr baseColWidth="10" defaultRowHeight="15" x14ac:dyDescent="0.25"/>
  <cols>
    <col min="1" max="1" width="43.42578125" customWidth="1"/>
    <col min="2" max="2" width="53" customWidth="1"/>
    <col min="4" max="4" width="17.5703125" customWidth="1"/>
    <col min="5" max="5" width="16.85546875" customWidth="1"/>
    <col min="6" max="6" width="29" customWidth="1"/>
    <col min="7" max="7" width="20.42578125" customWidth="1"/>
  </cols>
  <sheetData>
    <row r="1" spans="1:7" x14ac:dyDescent="0.25">
      <c r="A1" s="30" t="s">
        <v>101</v>
      </c>
      <c r="E1" s="2"/>
    </row>
    <row r="2" spans="1:7" ht="24.75" customHeight="1" x14ac:dyDescent="0.25">
      <c r="A2" s="11" t="s">
        <v>74</v>
      </c>
      <c r="B2" s="11" t="s">
        <v>12</v>
      </c>
      <c r="C2" s="11" t="s">
        <v>6</v>
      </c>
      <c r="D2" s="11" t="s">
        <v>15</v>
      </c>
      <c r="E2" s="11" t="s">
        <v>13</v>
      </c>
      <c r="F2" s="11" t="s">
        <v>16</v>
      </c>
      <c r="G2" s="11" t="s">
        <v>19</v>
      </c>
    </row>
    <row r="3" spans="1:7" ht="60" x14ac:dyDescent="0.25">
      <c r="A3" s="13" t="s">
        <v>80</v>
      </c>
      <c r="B3" s="6" t="s">
        <v>73</v>
      </c>
      <c r="C3" s="22" t="s">
        <v>112</v>
      </c>
      <c r="D3" s="44"/>
      <c r="E3" s="45"/>
      <c r="F3" s="24">
        <f>D3*E3</f>
        <v>0</v>
      </c>
      <c r="G3" s="1"/>
    </row>
    <row r="4" spans="1:7" ht="60" x14ac:dyDescent="0.25">
      <c r="A4" s="13" t="s">
        <v>80</v>
      </c>
      <c r="B4" s="5" t="s">
        <v>24</v>
      </c>
      <c r="C4" s="22" t="s">
        <v>112</v>
      </c>
      <c r="D4" s="44"/>
      <c r="E4" s="45"/>
      <c r="F4" s="24">
        <f t="shared" ref="F4:F42" si="0">D4*E4</f>
        <v>0</v>
      </c>
      <c r="G4" s="1"/>
    </row>
    <row r="5" spans="1:7" ht="60" x14ac:dyDescent="0.25">
      <c r="A5" s="13" t="s">
        <v>80</v>
      </c>
      <c r="B5" s="5" t="s">
        <v>25</v>
      </c>
      <c r="C5" s="22" t="s">
        <v>112</v>
      </c>
      <c r="D5" s="44"/>
      <c r="E5" s="45"/>
      <c r="F5" s="24">
        <f t="shared" si="0"/>
        <v>0</v>
      </c>
      <c r="G5" s="1"/>
    </row>
    <row r="6" spans="1:7" ht="60" x14ac:dyDescent="0.25">
      <c r="A6" s="13" t="s">
        <v>80</v>
      </c>
      <c r="B6" s="5" t="s">
        <v>60</v>
      </c>
      <c r="C6" s="22" t="s">
        <v>112</v>
      </c>
      <c r="D6" s="44"/>
      <c r="E6" s="45"/>
      <c r="F6" s="24">
        <f t="shared" si="0"/>
        <v>0</v>
      </c>
      <c r="G6" s="1"/>
    </row>
    <row r="7" spans="1:7" ht="60" x14ac:dyDescent="0.25">
      <c r="A7" s="13" t="s">
        <v>80</v>
      </c>
      <c r="B7" s="5" t="s">
        <v>26</v>
      </c>
      <c r="C7" s="22" t="s">
        <v>112</v>
      </c>
      <c r="D7" s="44"/>
      <c r="E7" s="45"/>
      <c r="F7" s="24">
        <f t="shared" si="0"/>
        <v>0</v>
      </c>
      <c r="G7" s="1"/>
    </row>
    <row r="8" spans="1:7" ht="60" x14ac:dyDescent="0.25">
      <c r="A8" s="13" t="s">
        <v>80</v>
      </c>
      <c r="B8" s="5" t="s">
        <v>61</v>
      </c>
      <c r="C8" s="22" t="s">
        <v>112</v>
      </c>
      <c r="D8" s="44"/>
      <c r="E8" s="45"/>
      <c r="F8" s="24">
        <f t="shared" si="0"/>
        <v>0</v>
      </c>
      <c r="G8" s="1"/>
    </row>
    <row r="9" spans="1:7" ht="60" x14ac:dyDescent="0.25">
      <c r="A9" s="13" t="s">
        <v>80</v>
      </c>
      <c r="B9" s="5" t="s">
        <v>62</v>
      </c>
      <c r="C9" s="22" t="s">
        <v>112</v>
      </c>
      <c r="D9" s="44"/>
      <c r="E9" s="45"/>
      <c r="F9" s="24">
        <f t="shared" si="0"/>
        <v>0</v>
      </c>
      <c r="G9" s="1"/>
    </row>
    <row r="10" spans="1:7" ht="60" x14ac:dyDescent="0.25">
      <c r="A10" s="13" t="s">
        <v>80</v>
      </c>
      <c r="B10" s="5" t="s">
        <v>63</v>
      </c>
      <c r="C10" s="22" t="s">
        <v>112</v>
      </c>
      <c r="D10" s="44"/>
      <c r="E10" s="45"/>
      <c r="F10" s="24">
        <f t="shared" si="0"/>
        <v>0</v>
      </c>
      <c r="G10" s="1"/>
    </row>
    <row r="11" spans="1:7" ht="60" x14ac:dyDescent="0.25">
      <c r="A11" s="13" t="s">
        <v>80</v>
      </c>
      <c r="B11" s="5" t="s">
        <v>64</v>
      </c>
      <c r="C11" s="22" t="s">
        <v>112</v>
      </c>
      <c r="D11" s="44"/>
      <c r="E11" s="45"/>
      <c r="F11" s="24">
        <f t="shared" si="0"/>
        <v>0</v>
      </c>
      <c r="G11" s="1"/>
    </row>
    <row r="12" spans="1:7" ht="60" x14ac:dyDescent="0.25">
      <c r="A12" s="13" t="s">
        <v>80</v>
      </c>
      <c r="B12" s="5" t="s">
        <v>65</v>
      </c>
      <c r="C12" s="22" t="s">
        <v>112</v>
      </c>
      <c r="D12" s="44"/>
      <c r="E12" s="45"/>
      <c r="F12" s="24">
        <f t="shared" si="0"/>
        <v>0</v>
      </c>
      <c r="G12" s="1"/>
    </row>
    <row r="13" spans="1:7" ht="60" x14ac:dyDescent="0.25">
      <c r="A13" s="13" t="s">
        <v>80</v>
      </c>
      <c r="B13" s="5" t="s">
        <v>66</v>
      </c>
      <c r="C13" s="22" t="s">
        <v>112</v>
      </c>
      <c r="D13" s="44"/>
      <c r="E13" s="45"/>
      <c r="F13" s="24">
        <f t="shared" si="0"/>
        <v>0</v>
      </c>
      <c r="G13" s="1"/>
    </row>
    <row r="14" spans="1:7" ht="60" x14ac:dyDescent="0.25">
      <c r="A14" s="13" t="s">
        <v>80</v>
      </c>
      <c r="B14" s="5" t="s">
        <v>27</v>
      </c>
      <c r="C14" s="22" t="s">
        <v>112</v>
      </c>
      <c r="D14" s="44"/>
      <c r="E14" s="45"/>
      <c r="F14" s="24">
        <f t="shared" si="0"/>
        <v>0</v>
      </c>
      <c r="G14" s="1"/>
    </row>
    <row r="15" spans="1:7" ht="60" x14ac:dyDescent="0.25">
      <c r="A15" s="13" t="s">
        <v>80</v>
      </c>
      <c r="B15" s="5" t="s">
        <v>67</v>
      </c>
      <c r="C15" s="22" t="s">
        <v>112</v>
      </c>
      <c r="D15" s="44"/>
      <c r="E15" s="45"/>
      <c r="F15" s="24">
        <f t="shared" si="0"/>
        <v>0</v>
      </c>
      <c r="G15" s="1"/>
    </row>
    <row r="16" spans="1:7" ht="60" x14ac:dyDescent="0.25">
      <c r="A16" s="13" t="s">
        <v>80</v>
      </c>
      <c r="B16" s="5" t="s">
        <v>68</v>
      </c>
      <c r="C16" s="22" t="s">
        <v>112</v>
      </c>
      <c r="D16" s="44"/>
      <c r="E16" s="45"/>
      <c r="F16" s="24">
        <f t="shared" si="0"/>
        <v>0</v>
      </c>
      <c r="G16" s="1"/>
    </row>
    <row r="17" spans="1:7" ht="60" x14ac:dyDescent="0.25">
      <c r="A17" s="13" t="s">
        <v>80</v>
      </c>
      <c r="B17" s="5" t="s">
        <v>69</v>
      </c>
      <c r="C17" s="22" t="s">
        <v>112</v>
      </c>
      <c r="D17" s="44"/>
      <c r="E17" s="45"/>
      <c r="F17" s="24">
        <f t="shared" si="0"/>
        <v>0</v>
      </c>
      <c r="G17" s="1"/>
    </row>
    <row r="18" spans="1:7" ht="60" x14ac:dyDescent="0.25">
      <c r="A18" s="13" t="s">
        <v>80</v>
      </c>
      <c r="B18" s="5" t="s">
        <v>58</v>
      </c>
      <c r="C18" s="22" t="s">
        <v>112</v>
      </c>
      <c r="D18" s="44"/>
      <c r="E18" s="45"/>
      <c r="F18" s="24">
        <f t="shared" si="0"/>
        <v>0</v>
      </c>
      <c r="G18" s="1"/>
    </row>
    <row r="19" spans="1:7" ht="60" x14ac:dyDescent="0.25">
      <c r="A19" s="13" t="s">
        <v>80</v>
      </c>
      <c r="B19" s="5" t="s">
        <v>70</v>
      </c>
      <c r="C19" s="22" t="s">
        <v>112</v>
      </c>
      <c r="D19" s="44"/>
      <c r="E19" s="45"/>
      <c r="F19" s="24">
        <f t="shared" si="0"/>
        <v>0</v>
      </c>
      <c r="G19" s="1"/>
    </row>
    <row r="20" spans="1:7" ht="60" x14ac:dyDescent="0.25">
      <c r="A20" s="13" t="s">
        <v>80</v>
      </c>
      <c r="B20" s="5" t="s">
        <v>71</v>
      </c>
      <c r="C20" s="22" t="s">
        <v>112</v>
      </c>
      <c r="D20" s="44"/>
      <c r="E20" s="45"/>
      <c r="F20" s="24">
        <f t="shared" si="0"/>
        <v>0</v>
      </c>
      <c r="G20" s="1"/>
    </row>
    <row r="21" spans="1:7" ht="60" x14ac:dyDescent="0.25">
      <c r="A21" s="13" t="s">
        <v>80</v>
      </c>
      <c r="B21" s="5" t="s">
        <v>59</v>
      </c>
      <c r="C21" s="22" t="s">
        <v>112</v>
      </c>
      <c r="D21" s="44"/>
      <c r="E21" s="45"/>
      <c r="F21" s="24">
        <f t="shared" si="0"/>
        <v>0</v>
      </c>
      <c r="G21" s="1"/>
    </row>
    <row r="22" spans="1:7" ht="60" x14ac:dyDescent="0.25">
      <c r="A22" s="13" t="s">
        <v>80</v>
      </c>
      <c r="B22" s="5" t="s">
        <v>72</v>
      </c>
      <c r="C22" s="22" t="s">
        <v>112</v>
      </c>
      <c r="D22" s="44"/>
      <c r="E22" s="45"/>
      <c r="F22" s="24">
        <f t="shared" si="0"/>
        <v>0</v>
      </c>
      <c r="G22" s="1"/>
    </row>
    <row r="23" spans="1:7" ht="60" x14ac:dyDescent="0.25">
      <c r="A23" s="13" t="s">
        <v>80</v>
      </c>
      <c r="B23" s="5" t="s">
        <v>28</v>
      </c>
      <c r="C23" s="22" t="s">
        <v>112</v>
      </c>
      <c r="D23" s="44"/>
      <c r="E23" s="45"/>
      <c r="F23" s="24">
        <f t="shared" si="0"/>
        <v>0</v>
      </c>
      <c r="G23" s="1"/>
    </row>
    <row r="24" spans="1:7" ht="60" x14ac:dyDescent="0.25">
      <c r="A24" s="13" t="s">
        <v>80</v>
      </c>
      <c r="B24" s="5" t="s">
        <v>32</v>
      </c>
      <c r="C24" s="22" t="s">
        <v>112</v>
      </c>
      <c r="D24" s="44"/>
      <c r="E24" s="45"/>
      <c r="F24" s="24">
        <f t="shared" si="0"/>
        <v>0</v>
      </c>
      <c r="G24" s="1"/>
    </row>
    <row r="25" spans="1:7" ht="60" x14ac:dyDescent="0.25">
      <c r="A25" s="13" t="s">
        <v>80</v>
      </c>
      <c r="B25" s="5" t="s">
        <v>29</v>
      </c>
      <c r="C25" s="22" t="s">
        <v>112</v>
      </c>
      <c r="D25" s="44"/>
      <c r="E25" s="45"/>
      <c r="F25" s="24">
        <f t="shared" si="0"/>
        <v>0</v>
      </c>
      <c r="G25" s="1"/>
    </row>
    <row r="26" spans="1:7" ht="60" x14ac:dyDescent="0.25">
      <c r="A26" s="13" t="s">
        <v>80</v>
      </c>
      <c r="B26" s="5" t="s">
        <v>30</v>
      </c>
      <c r="C26" s="22" t="s">
        <v>112</v>
      </c>
      <c r="D26" s="44"/>
      <c r="E26" s="45"/>
      <c r="F26" s="24">
        <f t="shared" si="0"/>
        <v>0</v>
      </c>
      <c r="G26" s="1"/>
    </row>
    <row r="27" spans="1:7" ht="60" x14ac:dyDescent="0.25">
      <c r="A27" s="13" t="s">
        <v>80</v>
      </c>
      <c r="B27" s="5" t="s">
        <v>31</v>
      </c>
      <c r="C27" s="22" t="s">
        <v>112</v>
      </c>
      <c r="D27" s="44"/>
      <c r="E27" s="45"/>
      <c r="F27" s="24">
        <f t="shared" si="0"/>
        <v>0</v>
      </c>
      <c r="G27" s="1"/>
    </row>
    <row r="28" spans="1:7" ht="60" x14ac:dyDescent="0.25">
      <c r="A28" s="13" t="s">
        <v>80</v>
      </c>
      <c r="B28" s="6" t="s">
        <v>36</v>
      </c>
      <c r="C28" s="22" t="s">
        <v>112</v>
      </c>
      <c r="D28" s="44"/>
      <c r="E28" s="45"/>
      <c r="F28" s="24">
        <f t="shared" si="0"/>
        <v>0</v>
      </c>
      <c r="G28" s="1"/>
    </row>
    <row r="29" spans="1:7" ht="60" x14ac:dyDescent="0.25">
      <c r="A29" s="13" t="s">
        <v>80</v>
      </c>
      <c r="B29" s="5" t="s">
        <v>37</v>
      </c>
      <c r="C29" s="22" t="s">
        <v>112</v>
      </c>
      <c r="D29" s="44"/>
      <c r="E29" s="45"/>
      <c r="F29" s="24">
        <f t="shared" si="0"/>
        <v>0</v>
      </c>
      <c r="G29" s="1"/>
    </row>
    <row r="30" spans="1:7" ht="60" x14ac:dyDescent="0.25">
      <c r="A30" s="13" t="s">
        <v>80</v>
      </c>
      <c r="B30" s="6" t="s">
        <v>38</v>
      </c>
      <c r="C30" s="22" t="s">
        <v>112</v>
      </c>
      <c r="D30" s="44"/>
      <c r="E30" s="45"/>
      <c r="F30" s="24">
        <f t="shared" si="0"/>
        <v>0</v>
      </c>
      <c r="G30" s="1"/>
    </row>
    <row r="31" spans="1:7" ht="60" x14ac:dyDescent="0.25">
      <c r="A31" s="13" t="s">
        <v>80</v>
      </c>
      <c r="B31" s="6" t="s">
        <v>44</v>
      </c>
      <c r="C31" s="22" t="s">
        <v>112</v>
      </c>
      <c r="D31" s="44"/>
      <c r="E31" s="45"/>
      <c r="F31" s="24">
        <f t="shared" si="0"/>
        <v>0</v>
      </c>
      <c r="G31" s="1"/>
    </row>
    <row r="32" spans="1:7" ht="60" x14ac:dyDescent="0.25">
      <c r="A32" s="13" t="s">
        <v>80</v>
      </c>
      <c r="B32" s="6" t="s">
        <v>33</v>
      </c>
      <c r="C32" s="22" t="s">
        <v>112</v>
      </c>
      <c r="D32" s="44"/>
      <c r="E32" s="45"/>
      <c r="F32" s="24">
        <f t="shared" si="0"/>
        <v>0</v>
      </c>
      <c r="G32" s="1"/>
    </row>
    <row r="33" spans="1:7" ht="60" x14ac:dyDescent="0.25">
      <c r="A33" s="13" t="s">
        <v>80</v>
      </c>
      <c r="B33" s="5" t="s">
        <v>34</v>
      </c>
      <c r="C33" s="22" t="s">
        <v>112</v>
      </c>
      <c r="D33" s="44"/>
      <c r="E33" s="45"/>
      <c r="F33" s="24">
        <f t="shared" si="0"/>
        <v>0</v>
      </c>
      <c r="G33" s="1"/>
    </row>
    <row r="34" spans="1:7" ht="60" x14ac:dyDescent="0.25">
      <c r="A34" s="13" t="s">
        <v>80</v>
      </c>
      <c r="B34" s="6" t="s">
        <v>39</v>
      </c>
      <c r="C34" s="22" t="s">
        <v>112</v>
      </c>
      <c r="D34" s="44"/>
      <c r="E34" s="45"/>
      <c r="F34" s="24">
        <f t="shared" si="0"/>
        <v>0</v>
      </c>
      <c r="G34" s="1"/>
    </row>
    <row r="35" spans="1:7" ht="60" x14ac:dyDescent="0.25">
      <c r="A35" s="13" t="s">
        <v>80</v>
      </c>
      <c r="B35" s="6" t="s">
        <v>35</v>
      </c>
      <c r="C35" s="22" t="s">
        <v>112</v>
      </c>
      <c r="D35" s="44"/>
      <c r="E35" s="45"/>
      <c r="F35" s="24">
        <f t="shared" si="0"/>
        <v>0</v>
      </c>
      <c r="G35" s="1"/>
    </row>
    <row r="36" spans="1:7" ht="60" x14ac:dyDescent="0.25">
      <c r="A36" s="13" t="s">
        <v>80</v>
      </c>
      <c r="B36" s="6" t="s">
        <v>40</v>
      </c>
      <c r="C36" s="22" t="s">
        <v>112</v>
      </c>
      <c r="D36" s="44"/>
      <c r="E36" s="45"/>
      <c r="F36" s="24">
        <f t="shared" si="0"/>
        <v>0</v>
      </c>
      <c r="G36" s="1"/>
    </row>
    <row r="37" spans="1:7" ht="60" x14ac:dyDescent="0.25">
      <c r="A37" s="13" t="s">
        <v>80</v>
      </c>
      <c r="B37" s="5" t="s">
        <v>41</v>
      </c>
      <c r="C37" s="22" t="s">
        <v>112</v>
      </c>
      <c r="D37" s="44"/>
      <c r="E37" s="45"/>
      <c r="F37" s="24">
        <f t="shared" si="0"/>
        <v>0</v>
      </c>
      <c r="G37" s="1"/>
    </row>
    <row r="38" spans="1:7" ht="60.75" customHeight="1" x14ac:dyDescent="0.25">
      <c r="A38" s="13" t="s">
        <v>80</v>
      </c>
      <c r="B38" s="6" t="s">
        <v>42</v>
      </c>
      <c r="C38" s="22" t="s">
        <v>112</v>
      </c>
      <c r="D38" s="44"/>
      <c r="E38" s="45"/>
      <c r="F38" s="24">
        <f t="shared" si="0"/>
        <v>0</v>
      </c>
      <c r="G38" s="1"/>
    </row>
    <row r="39" spans="1:7" ht="60" x14ac:dyDescent="0.25">
      <c r="A39" s="13" t="s">
        <v>80</v>
      </c>
      <c r="B39" s="5" t="s">
        <v>45</v>
      </c>
      <c r="C39" s="22" t="s">
        <v>112</v>
      </c>
      <c r="D39" s="44"/>
      <c r="E39" s="45"/>
      <c r="F39" s="24">
        <f t="shared" si="0"/>
        <v>0</v>
      </c>
      <c r="G39" s="1"/>
    </row>
    <row r="40" spans="1:7" ht="45" x14ac:dyDescent="0.25">
      <c r="A40" s="18" t="s">
        <v>81</v>
      </c>
      <c r="B40" s="19" t="s">
        <v>75</v>
      </c>
      <c r="C40" s="20" t="s">
        <v>112</v>
      </c>
      <c r="D40" s="44"/>
      <c r="E40" s="45"/>
      <c r="F40" s="24">
        <f t="shared" si="0"/>
        <v>0</v>
      </c>
      <c r="G40" s="1"/>
    </row>
    <row r="41" spans="1:7" ht="60" x14ac:dyDescent="0.25">
      <c r="A41" s="13" t="s">
        <v>23</v>
      </c>
      <c r="B41" s="5" t="s">
        <v>46</v>
      </c>
      <c r="C41" s="22" t="s">
        <v>112</v>
      </c>
      <c r="D41" s="44"/>
      <c r="E41" s="45"/>
      <c r="F41" s="24">
        <f t="shared" si="0"/>
        <v>0</v>
      </c>
      <c r="G41" s="1"/>
    </row>
    <row r="42" spans="1:7" ht="60" x14ac:dyDescent="0.25">
      <c r="A42" s="13" t="s">
        <v>23</v>
      </c>
      <c r="B42" s="6" t="s">
        <v>7</v>
      </c>
      <c r="C42" s="22" t="s">
        <v>112</v>
      </c>
      <c r="D42" s="44"/>
      <c r="E42" s="45"/>
      <c r="F42" s="24">
        <f t="shared" si="0"/>
        <v>0</v>
      </c>
      <c r="G42" s="1"/>
    </row>
    <row r="43" spans="1:7" ht="45" customHeight="1" x14ac:dyDescent="0.25">
      <c r="A43" s="13" t="s">
        <v>23</v>
      </c>
      <c r="B43" s="59" t="s">
        <v>10</v>
      </c>
      <c r="C43" s="60"/>
      <c r="D43" s="60"/>
      <c r="E43" s="61"/>
      <c r="F43" s="24">
        <f>SUM(F3:F42)</f>
        <v>0</v>
      </c>
      <c r="G43" s="12"/>
    </row>
    <row r="44" spans="1:7" x14ac:dyDescent="0.25">
      <c r="A44" s="62" t="s">
        <v>76</v>
      </c>
      <c r="B44" s="63"/>
      <c r="C44" s="63"/>
      <c r="D44" s="63"/>
      <c r="E44" s="63"/>
    </row>
  </sheetData>
  <mergeCells count="2">
    <mergeCell ref="B43:E43"/>
    <mergeCell ref="A44:E4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G44"/>
  <sheetViews>
    <sheetView topLeftCell="A37" zoomScaleNormal="100" workbookViewId="0">
      <selection activeCell="C3" sqref="C3:C42"/>
    </sheetView>
  </sheetViews>
  <sheetFormatPr baseColWidth="10" defaultRowHeight="15" x14ac:dyDescent="0.25"/>
  <cols>
    <col min="1" max="1" width="43.42578125" customWidth="1"/>
    <col min="2" max="2" width="53" customWidth="1"/>
    <col min="4" max="4" width="17.5703125" customWidth="1"/>
    <col min="5" max="5" width="16.85546875" customWidth="1"/>
    <col min="6" max="6" width="29" customWidth="1"/>
    <col min="7" max="7" width="20.42578125" customWidth="1"/>
  </cols>
  <sheetData>
    <row r="1" spans="1:7" x14ac:dyDescent="0.25">
      <c r="A1" s="30" t="s">
        <v>43</v>
      </c>
      <c r="E1" s="2"/>
    </row>
    <row r="2" spans="1:7" ht="24.75" customHeight="1" x14ac:dyDescent="0.25">
      <c r="A2" s="11" t="s">
        <v>74</v>
      </c>
      <c r="B2" s="11" t="s">
        <v>12</v>
      </c>
      <c r="C2" s="11" t="s">
        <v>6</v>
      </c>
      <c r="D2" s="11" t="s">
        <v>15</v>
      </c>
      <c r="E2" s="11" t="s">
        <v>13</v>
      </c>
      <c r="F2" s="11" t="s">
        <v>16</v>
      </c>
      <c r="G2" s="11" t="s">
        <v>19</v>
      </c>
    </row>
    <row r="3" spans="1:7" ht="60" x14ac:dyDescent="0.25">
      <c r="A3" s="13" t="s">
        <v>80</v>
      </c>
      <c r="B3" s="6" t="s">
        <v>73</v>
      </c>
      <c r="C3" s="22" t="s">
        <v>112</v>
      </c>
      <c r="D3" s="44"/>
      <c r="E3" s="45"/>
      <c r="F3" s="24">
        <f>D3*E3</f>
        <v>0</v>
      </c>
      <c r="G3" s="1"/>
    </row>
    <row r="4" spans="1:7" ht="60" x14ac:dyDescent="0.25">
      <c r="A4" s="13" t="s">
        <v>80</v>
      </c>
      <c r="B4" s="5" t="s">
        <v>24</v>
      </c>
      <c r="C4" s="22" t="s">
        <v>112</v>
      </c>
      <c r="D4" s="44"/>
      <c r="E4" s="45"/>
      <c r="F4" s="24">
        <f t="shared" ref="F4:F42" si="0">D4*E4</f>
        <v>0</v>
      </c>
      <c r="G4" s="1"/>
    </row>
    <row r="5" spans="1:7" ht="60" x14ac:dyDescent="0.25">
      <c r="A5" s="13" t="s">
        <v>80</v>
      </c>
      <c r="B5" s="5" t="s">
        <v>25</v>
      </c>
      <c r="C5" s="22" t="s">
        <v>112</v>
      </c>
      <c r="D5" s="44"/>
      <c r="E5" s="45"/>
      <c r="F5" s="24">
        <f t="shared" si="0"/>
        <v>0</v>
      </c>
      <c r="G5" s="1"/>
    </row>
    <row r="6" spans="1:7" ht="60" x14ac:dyDescent="0.25">
      <c r="A6" s="13" t="s">
        <v>80</v>
      </c>
      <c r="B6" s="5" t="s">
        <v>60</v>
      </c>
      <c r="C6" s="22" t="s">
        <v>112</v>
      </c>
      <c r="D6" s="44"/>
      <c r="E6" s="45"/>
      <c r="F6" s="24">
        <f t="shared" si="0"/>
        <v>0</v>
      </c>
      <c r="G6" s="1"/>
    </row>
    <row r="7" spans="1:7" ht="60" x14ac:dyDescent="0.25">
      <c r="A7" s="13" t="s">
        <v>80</v>
      </c>
      <c r="B7" s="5" t="s">
        <v>26</v>
      </c>
      <c r="C7" s="22" t="s">
        <v>112</v>
      </c>
      <c r="D7" s="44"/>
      <c r="E7" s="45"/>
      <c r="F7" s="24">
        <f t="shared" si="0"/>
        <v>0</v>
      </c>
      <c r="G7" s="1"/>
    </row>
    <row r="8" spans="1:7" ht="60" x14ac:dyDescent="0.25">
      <c r="A8" s="13" t="s">
        <v>80</v>
      </c>
      <c r="B8" s="5" t="s">
        <v>61</v>
      </c>
      <c r="C8" s="22" t="s">
        <v>112</v>
      </c>
      <c r="D8" s="44"/>
      <c r="E8" s="45"/>
      <c r="F8" s="24">
        <f t="shared" si="0"/>
        <v>0</v>
      </c>
      <c r="G8" s="1"/>
    </row>
    <row r="9" spans="1:7" ht="60" x14ac:dyDescent="0.25">
      <c r="A9" s="13" t="s">
        <v>80</v>
      </c>
      <c r="B9" s="5" t="s">
        <v>62</v>
      </c>
      <c r="C9" s="22" t="s">
        <v>112</v>
      </c>
      <c r="D9" s="44"/>
      <c r="E9" s="45"/>
      <c r="F9" s="24">
        <f t="shared" si="0"/>
        <v>0</v>
      </c>
      <c r="G9" s="1"/>
    </row>
    <row r="10" spans="1:7" ht="60" x14ac:dyDescent="0.25">
      <c r="A10" s="13" t="s">
        <v>80</v>
      </c>
      <c r="B10" s="5" t="s">
        <v>63</v>
      </c>
      <c r="C10" s="22" t="s">
        <v>112</v>
      </c>
      <c r="D10" s="44"/>
      <c r="E10" s="45"/>
      <c r="F10" s="24">
        <f t="shared" si="0"/>
        <v>0</v>
      </c>
      <c r="G10" s="1"/>
    </row>
    <row r="11" spans="1:7" ht="60" x14ac:dyDescent="0.25">
      <c r="A11" s="13" t="s">
        <v>80</v>
      </c>
      <c r="B11" s="5" t="s">
        <v>64</v>
      </c>
      <c r="C11" s="22" t="s">
        <v>112</v>
      </c>
      <c r="D11" s="44"/>
      <c r="E11" s="45"/>
      <c r="F11" s="24">
        <f t="shared" si="0"/>
        <v>0</v>
      </c>
      <c r="G11" s="1"/>
    </row>
    <row r="12" spans="1:7" ht="60" x14ac:dyDescent="0.25">
      <c r="A12" s="13" t="s">
        <v>80</v>
      </c>
      <c r="B12" s="5" t="s">
        <v>65</v>
      </c>
      <c r="C12" s="22" t="s">
        <v>112</v>
      </c>
      <c r="D12" s="44"/>
      <c r="E12" s="45"/>
      <c r="F12" s="24">
        <f t="shared" si="0"/>
        <v>0</v>
      </c>
      <c r="G12" s="1"/>
    </row>
    <row r="13" spans="1:7" ht="60" x14ac:dyDescent="0.25">
      <c r="A13" s="13" t="s">
        <v>80</v>
      </c>
      <c r="B13" s="5" t="s">
        <v>66</v>
      </c>
      <c r="C13" s="22" t="s">
        <v>112</v>
      </c>
      <c r="D13" s="44"/>
      <c r="E13" s="45"/>
      <c r="F13" s="24">
        <f t="shared" si="0"/>
        <v>0</v>
      </c>
      <c r="G13" s="1"/>
    </row>
    <row r="14" spans="1:7" ht="60" x14ac:dyDescent="0.25">
      <c r="A14" s="13" t="s">
        <v>80</v>
      </c>
      <c r="B14" s="5" t="s">
        <v>27</v>
      </c>
      <c r="C14" s="22" t="s">
        <v>112</v>
      </c>
      <c r="D14" s="44"/>
      <c r="E14" s="45"/>
      <c r="F14" s="24">
        <f t="shared" si="0"/>
        <v>0</v>
      </c>
      <c r="G14" s="1"/>
    </row>
    <row r="15" spans="1:7" ht="60" x14ac:dyDescent="0.25">
      <c r="A15" s="13" t="s">
        <v>80</v>
      </c>
      <c r="B15" s="5" t="s">
        <v>67</v>
      </c>
      <c r="C15" s="22" t="s">
        <v>112</v>
      </c>
      <c r="D15" s="44"/>
      <c r="E15" s="45"/>
      <c r="F15" s="24">
        <f t="shared" si="0"/>
        <v>0</v>
      </c>
      <c r="G15" s="1"/>
    </row>
    <row r="16" spans="1:7" ht="60" x14ac:dyDescent="0.25">
      <c r="A16" s="13" t="s">
        <v>80</v>
      </c>
      <c r="B16" s="5" t="s">
        <v>68</v>
      </c>
      <c r="C16" s="22" t="s">
        <v>112</v>
      </c>
      <c r="D16" s="44"/>
      <c r="E16" s="45"/>
      <c r="F16" s="24">
        <f t="shared" si="0"/>
        <v>0</v>
      </c>
      <c r="G16" s="1"/>
    </row>
    <row r="17" spans="1:7" ht="60" x14ac:dyDescent="0.25">
      <c r="A17" s="13" t="s">
        <v>80</v>
      </c>
      <c r="B17" s="5" t="s">
        <v>69</v>
      </c>
      <c r="C17" s="22" t="s">
        <v>112</v>
      </c>
      <c r="D17" s="44"/>
      <c r="E17" s="45"/>
      <c r="F17" s="24">
        <f t="shared" si="0"/>
        <v>0</v>
      </c>
      <c r="G17" s="1"/>
    </row>
    <row r="18" spans="1:7" ht="60" x14ac:dyDescent="0.25">
      <c r="A18" s="13" t="s">
        <v>80</v>
      </c>
      <c r="B18" s="5" t="s">
        <v>58</v>
      </c>
      <c r="C18" s="22" t="s">
        <v>112</v>
      </c>
      <c r="D18" s="44"/>
      <c r="E18" s="45"/>
      <c r="F18" s="24">
        <f t="shared" si="0"/>
        <v>0</v>
      </c>
      <c r="G18" s="1"/>
    </row>
    <row r="19" spans="1:7" ht="60" x14ac:dyDescent="0.25">
      <c r="A19" s="13" t="s">
        <v>80</v>
      </c>
      <c r="B19" s="5" t="s">
        <v>70</v>
      </c>
      <c r="C19" s="22" t="s">
        <v>112</v>
      </c>
      <c r="D19" s="44"/>
      <c r="E19" s="45"/>
      <c r="F19" s="24">
        <f t="shared" si="0"/>
        <v>0</v>
      </c>
      <c r="G19" s="1"/>
    </row>
    <row r="20" spans="1:7" ht="60" x14ac:dyDescent="0.25">
      <c r="A20" s="13" t="s">
        <v>80</v>
      </c>
      <c r="B20" s="5" t="s">
        <v>71</v>
      </c>
      <c r="C20" s="22" t="s">
        <v>112</v>
      </c>
      <c r="D20" s="44"/>
      <c r="E20" s="45"/>
      <c r="F20" s="24">
        <f t="shared" si="0"/>
        <v>0</v>
      </c>
      <c r="G20" s="1"/>
    </row>
    <row r="21" spans="1:7" ht="60" x14ac:dyDescent="0.25">
      <c r="A21" s="13" t="s">
        <v>80</v>
      </c>
      <c r="B21" s="5" t="s">
        <v>59</v>
      </c>
      <c r="C21" s="22" t="s">
        <v>112</v>
      </c>
      <c r="D21" s="44"/>
      <c r="E21" s="45"/>
      <c r="F21" s="24">
        <f t="shared" si="0"/>
        <v>0</v>
      </c>
      <c r="G21" s="1"/>
    </row>
    <row r="22" spans="1:7" ht="60" x14ac:dyDescent="0.25">
      <c r="A22" s="13" t="s">
        <v>80</v>
      </c>
      <c r="B22" s="5" t="s">
        <v>72</v>
      </c>
      <c r="C22" s="22" t="s">
        <v>112</v>
      </c>
      <c r="D22" s="44"/>
      <c r="E22" s="45"/>
      <c r="F22" s="24">
        <f t="shared" si="0"/>
        <v>0</v>
      </c>
      <c r="G22" s="1"/>
    </row>
    <row r="23" spans="1:7" ht="60" x14ac:dyDescent="0.25">
      <c r="A23" s="13" t="s">
        <v>80</v>
      </c>
      <c r="B23" s="5" t="s">
        <v>28</v>
      </c>
      <c r="C23" s="22" t="s">
        <v>112</v>
      </c>
      <c r="D23" s="44"/>
      <c r="E23" s="45"/>
      <c r="F23" s="24">
        <f t="shared" si="0"/>
        <v>0</v>
      </c>
      <c r="G23" s="1"/>
    </row>
    <row r="24" spans="1:7" ht="60" x14ac:dyDescent="0.25">
      <c r="A24" s="13" t="s">
        <v>80</v>
      </c>
      <c r="B24" s="5" t="s">
        <v>32</v>
      </c>
      <c r="C24" s="22" t="s">
        <v>112</v>
      </c>
      <c r="D24" s="44"/>
      <c r="E24" s="45"/>
      <c r="F24" s="24">
        <f t="shared" si="0"/>
        <v>0</v>
      </c>
      <c r="G24" s="1"/>
    </row>
    <row r="25" spans="1:7" ht="60" x14ac:dyDescent="0.25">
      <c r="A25" s="13" t="s">
        <v>80</v>
      </c>
      <c r="B25" s="5" t="s">
        <v>29</v>
      </c>
      <c r="C25" s="22" t="s">
        <v>112</v>
      </c>
      <c r="D25" s="44"/>
      <c r="E25" s="45"/>
      <c r="F25" s="24">
        <f t="shared" si="0"/>
        <v>0</v>
      </c>
      <c r="G25" s="1"/>
    </row>
    <row r="26" spans="1:7" ht="60" x14ac:dyDescent="0.25">
      <c r="A26" s="13" t="s">
        <v>80</v>
      </c>
      <c r="B26" s="5" t="s">
        <v>30</v>
      </c>
      <c r="C26" s="22" t="s">
        <v>112</v>
      </c>
      <c r="D26" s="44"/>
      <c r="E26" s="45"/>
      <c r="F26" s="24">
        <f t="shared" si="0"/>
        <v>0</v>
      </c>
      <c r="G26" s="1"/>
    </row>
    <row r="27" spans="1:7" ht="60" x14ac:dyDescent="0.25">
      <c r="A27" s="13" t="s">
        <v>80</v>
      </c>
      <c r="B27" s="5" t="s">
        <v>31</v>
      </c>
      <c r="C27" s="22" t="s">
        <v>112</v>
      </c>
      <c r="D27" s="44"/>
      <c r="E27" s="45"/>
      <c r="F27" s="24">
        <f t="shared" si="0"/>
        <v>0</v>
      </c>
      <c r="G27" s="1"/>
    </row>
    <row r="28" spans="1:7" ht="60" x14ac:dyDescent="0.25">
      <c r="A28" s="13" t="s">
        <v>80</v>
      </c>
      <c r="B28" s="6" t="s">
        <v>36</v>
      </c>
      <c r="C28" s="22" t="s">
        <v>112</v>
      </c>
      <c r="D28" s="44"/>
      <c r="E28" s="45"/>
      <c r="F28" s="24">
        <f t="shared" si="0"/>
        <v>0</v>
      </c>
      <c r="G28" s="1"/>
    </row>
    <row r="29" spans="1:7" ht="60" x14ac:dyDescent="0.25">
      <c r="A29" s="13" t="s">
        <v>80</v>
      </c>
      <c r="B29" s="5" t="s">
        <v>37</v>
      </c>
      <c r="C29" s="22" t="s">
        <v>112</v>
      </c>
      <c r="D29" s="44"/>
      <c r="E29" s="45"/>
      <c r="F29" s="24">
        <f t="shared" si="0"/>
        <v>0</v>
      </c>
      <c r="G29" s="1"/>
    </row>
    <row r="30" spans="1:7" ht="60" x14ac:dyDescent="0.25">
      <c r="A30" s="13" t="s">
        <v>80</v>
      </c>
      <c r="B30" s="6" t="s">
        <v>38</v>
      </c>
      <c r="C30" s="22" t="s">
        <v>112</v>
      </c>
      <c r="D30" s="44"/>
      <c r="E30" s="45"/>
      <c r="F30" s="24">
        <f t="shared" si="0"/>
        <v>0</v>
      </c>
      <c r="G30" s="1"/>
    </row>
    <row r="31" spans="1:7" ht="60" x14ac:dyDescent="0.25">
      <c r="A31" s="13" t="s">
        <v>80</v>
      </c>
      <c r="B31" s="6" t="s">
        <v>44</v>
      </c>
      <c r="C31" s="22" t="s">
        <v>112</v>
      </c>
      <c r="D31" s="44"/>
      <c r="E31" s="45"/>
      <c r="F31" s="24">
        <f t="shared" si="0"/>
        <v>0</v>
      </c>
      <c r="G31" s="1"/>
    </row>
    <row r="32" spans="1:7" ht="60" x14ac:dyDescent="0.25">
      <c r="A32" s="13" t="s">
        <v>80</v>
      </c>
      <c r="B32" s="6" t="s">
        <v>33</v>
      </c>
      <c r="C32" s="22" t="s">
        <v>112</v>
      </c>
      <c r="D32" s="44"/>
      <c r="E32" s="45"/>
      <c r="F32" s="24">
        <f t="shared" si="0"/>
        <v>0</v>
      </c>
      <c r="G32" s="1"/>
    </row>
    <row r="33" spans="1:7" ht="60" x14ac:dyDescent="0.25">
      <c r="A33" s="13" t="s">
        <v>80</v>
      </c>
      <c r="B33" s="5" t="s">
        <v>34</v>
      </c>
      <c r="C33" s="22" t="s">
        <v>112</v>
      </c>
      <c r="D33" s="44"/>
      <c r="E33" s="45"/>
      <c r="F33" s="24">
        <f t="shared" si="0"/>
        <v>0</v>
      </c>
      <c r="G33" s="1"/>
    </row>
    <row r="34" spans="1:7" ht="60" x14ac:dyDescent="0.25">
      <c r="A34" s="13" t="s">
        <v>80</v>
      </c>
      <c r="B34" s="6" t="s">
        <v>39</v>
      </c>
      <c r="C34" s="22" t="s">
        <v>112</v>
      </c>
      <c r="D34" s="44"/>
      <c r="E34" s="45"/>
      <c r="F34" s="24">
        <f t="shared" si="0"/>
        <v>0</v>
      </c>
      <c r="G34" s="1"/>
    </row>
    <row r="35" spans="1:7" ht="60" x14ac:dyDescent="0.25">
      <c r="A35" s="13" t="s">
        <v>80</v>
      </c>
      <c r="B35" s="6" t="s">
        <v>35</v>
      </c>
      <c r="C35" s="22" t="s">
        <v>112</v>
      </c>
      <c r="D35" s="44"/>
      <c r="E35" s="45"/>
      <c r="F35" s="24">
        <f t="shared" si="0"/>
        <v>0</v>
      </c>
      <c r="G35" s="1"/>
    </row>
    <row r="36" spans="1:7" ht="60" x14ac:dyDescent="0.25">
      <c r="A36" s="13" t="s">
        <v>80</v>
      </c>
      <c r="B36" s="6" t="s">
        <v>40</v>
      </c>
      <c r="C36" s="22" t="s">
        <v>112</v>
      </c>
      <c r="D36" s="44"/>
      <c r="E36" s="45"/>
      <c r="F36" s="24">
        <f t="shared" si="0"/>
        <v>0</v>
      </c>
      <c r="G36" s="1"/>
    </row>
    <row r="37" spans="1:7" ht="60" x14ac:dyDescent="0.25">
      <c r="A37" s="13" t="s">
        <v>80</v>
      </c>
      <c r="B37" s="5" t="s">
        <v>41</v>
      </c>
      <c r="C37" s="22" t="s">
        <v>112</v>
      </c>
      <c r="D37" s="44"/>
      <c r="E37" s="45"/>
      <c r="F37" s="24">
        <f t="shared" si="0"/>
        <v>0</v>
      </c>
      <c r="G37" s="1"/>
    </row>
    <row r="38" spans="1:7" ht="60.75" customHeight="1" x14ac:dyDescent="0.25">
      <c r="A38" s="13" t="s">
        <v>80</v>
      </c>
      <c r="B38" s="6" t="s">
        <v>42</v>
      </c>
      <c r="C38" s="22" t="s">
        <v>112</v>
      </c>
      <c r="D38" s="44"/>
      <c r="E38" s="45"/>
      <c r="F38" s="24">
        <f t="shared" si="0"/>
        <v>0</v>
      </c>
      <c r="G38" s="1"/>
    </row>
    <row r="39" spans="1:7" ht="60" x14ac:dyDescent="0.25">
      <c r="A39" s="13" t="s">
        <v>80</v>
      </c>
      <c r="B39" s="5" t="s">
        <v>45</v>
      </c>
      <c r="C39" s="22" t="s">
        <v>112</v>
      </c>
      <c r="D39" s="44"/>
      <c r="E39" s="45"/>
      <c r="F39" s="24">
        <f t="shared" si="0"/>
        <v>0</v>
      </c>
      <c r="G39" s="1"/>
    </row>
    <row r="40" spans="1:7" ht="45" x14ac:dyDescent="0.25">
      <c r="A40" s="18" t="s">
        <v>81</v>
      </c>
      <c r="B40" s="19" t="s">
        <v>75</v>
      </c>
      <c r="C40" s="20" t="s">
        <v>112</v>
      </c>
      <c r="D40" s="44"/>
      <c r="E40" s="45"/>
      <c r="F40" s="24">
        <f t="shared" si="0"/>
        <v>0</v>
      </c>
      <c r="G40" s="1"/>
    </row>
    <row r="41" spans="1:7" ht="60" x14ac:dyDescent="0.25">
      <c r="A41" s="13" t="s">
        <v>23</v>
      </c>
      <c r="B41" s="5" t="s">
        <v>46</v>
      </c>
      <c r="C41" s="22" t="s">
        <v>112</v>
      </c>
      <c r="D41" s="44"/>
      <c r="E41" s="45"/>
      <c r="F41" s="24">
        <f t="shared" si="0"/>
        <v>0</v>
      </c>
      <c r="G41" s="1"/>
    </row>
    <row r="42" spans="1:7" ht="60" x14ac:dyDescent="0.25">
      <c r="A42" s="13" t="s">
        <v>23</v>
      </c>
      <c r="B42" s="6" t="s">
        <v>7</v>
      </c>
      <c r="C42" s="22" t="s">
        <v>112</v>
      </c>
      <c r="D42" s="44"/>
      <c r="E42" s="45"/>
      <c r="F42" s="24">
        <f t="shared" si="0"/>
        <v>0</v>
      </c>
      <c r="G42" s="1"/>
    </row>
    <row r="43" spans="1:7" ht="45" customHeight="1" x14ac:dyDescent="0.25">
      <c r="A43" s="13" t="s">
        <v>23</v>
      </c>
      <c r="B43" s="59" t="s">
        <v>10</v>
      </c>
      <c r="C43" s="60"/>
      <c r="D43" s="60"/>
      <c r="E43" s="61"/>
      <c r="F43" s="24">
        <f>SUM(F3:F42)</f>
        <v>0</v>
      </c>
      <c r="G43" s="12"/>
    </row>
    <row r="44" spans="1:7" x14ac:dyDescent="0.25">
      <c r="A44" s="62" t="s">
        <v>76</v>
      </c>
      <c r="B44" s="63"/>
      <c r="C44" s="63"/>
      <c r="D44" s="63"/>
      <c r="E44" s="63"/>
    </row>
  </sheetData>
  <mergeCells count="2">
    <mergeCell ref="B43:E43"/>
    <mergeCell ref="A44:E4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G44"/>
  <sheetViews>
    <sheetView topLeftCell="A19" zoomScaleNormal="100" workbookViewId="0">
      <selection activeCell="C3" sqref="C3:C42"/>
    </sheetView>
  </sheetViews>
  <sheetFormatPr baseColWidth="10" defaultRowHeight="15" x14ac:dyDescent="0.25"/>
  <cols>
    <col min="1" max="1" width="43.42578125" customWidth="1"/>
    <col min="2" max="2" width="53" customWidth="1"/>
    <col min="4" max="4" width="17.5703125" customWidth="1"/>
    <col min="5" max="5" width="16.85546875" customWidth="1"/>
    <col min="6" max="6" width="29" customWidth="1"/>
    <col min="7" max="7" width="20.42578125" customWidth="1"/>
  </cols>
  <sheetData>
    <row r="1" spans="1:7" x14ac:dyDescent="0.25">
      <c r="A1" s="30" t="s">
        <v>98</v>
      </c>
      <c r="E1" s="2"/>
    </row>
    <row r="2" spans="1:7" ht="24.75" customHeight="1" x14ac:dyDescent="0.25">
      <c r="A2" s="11" t="s">
        <v>74</v>
      </c>
      <c r="B2" s="11" t="s">
        <v>12</v>
      </c>
      <c r="C2" s="11" t="s">
        <v>6</v>
      </c>
      <c r="D2" s="11" t="s">
        <v>15</v>
      </c>
      <c r="E2" s="11" t="s">
        <v>13</v>
      </c>
      <c r="F2" s="11" t="s">
        <v>16</v>
      </c>
      <c r="G2" s="11" t="s">
        <v>19</v>
      </c>
    </row>
    <row r="3" spans="1:7" ht="60" x14ac:dyDescent="0.25">
      <c r="A3" s="13" t="s">
        <v>80</v>
      </c>
      <c r="B3" s="6" t="s">
        <v>73</v>
      </c>
      <c r="C3" s="22" t="s">
        <v>112</v>
      </c>
      <c r="D3" s="44"/>
      <c r="E3" s="45"/>
      <c r="F3" s="24">
        <f>D3*E3</f>
        <v>0</v>
      </c>
      <c r="G3" s="1"/>
    </row>
    <row r="4" spans="1:7" ht="60" x14ac:dyDescent="0.25">
      <c r="A4" s="13" t="s">
        <v>80</v>
      </c>
      <c r="B4" s="5" t="s">
        <v>24</v>
      </c>
      <c r="C4" s="22" t="s">
        <v>112</v>
      </c>
      <c r="D4" s="44"/>
      <c r="E4" s="45"/>
      <c r="F4" s="24">
        <f t="shared" ref="F4:F42" si="0">D4*E4</f>
        <v>0</v>
      </c>
      <c r="G4" s="1"/>
    </row>
    <row r="5" spans="1:7" ht="60" x14ac:dyDescent="0.25">
      <c r="A5" s="13" t="s">
        <v>80</v>
      </c>
      <c r="B5" s="5" t="s">
        <v>25</v>
      </c>
      <c r="C5" s="22" t="s">
        <v>112</v>
      </c>
      <c r="D5" s="44"/>
      <c r="E5" s="45"/>
      <c r="F5" s="24">
        <f t="shared" si="0"/>
        <v>0</v>
      </c>
      <c r="G5" s="1"/>
    </row>
    <row r="6" spans="1:7" ht="60" x14ac:dyDescent="0.25">
      <c r="A6" s="13" t="s">
        <v>80</v>
      </c>
      <c r="B6" s="5" t="s">
        <v>60</v>
      </c>
      <c r="C6" s="22" t="s">
        <v>112</v>
      </c>
      <c r="D6" s="44"/>
      <c r="E6" s="45"/>
      <c r="F6" s="24">
        <f t="shared" si="0"/>
        <v>0</v>
      </c>
      <c r="G6" s="1"/>
    </row>
    <row r="7" spans="1:7" ht="60" x14ac:dyDescent="0.25">
      <c r="A7" s="13" t="s">
        <v>80</v>
      </c>
      <c r="B7" s="5" t="s">
        <v>26</v>
      </c>
      <c r="C7" s="22" t="s">
        <v>112</v>
      </c>
      <c r="D7" s="44"/>
      <c r="E7" s="45"/>
      <c r="F7" s="24">
        <f t="shared" si="0"/>
        <v>0</v>
      </c>
      <c r="G7" s="1"/>
    </row>
    <row r="8" spans="1:7" ht="60" x14ac:dyDescent="0.25">
      <c r="A8" s="13" t="s">
        <v>80</v>
      </c>
      <c r="B8" s="5" t="s">
        <v>61</v>
      </c>
      <c r="C8" s="22" t="s">
        <v>112</v>
      </c>
      <c r="D8" s="44"/>
      <c r="E8" s="45"/>
      <c r="F8" s="24">
        <f t="shared" si="0"/>
        <v>0</v>
      </c>
      <c r="G8" s="1"/>
    </row>
    <row r="9" spans="1:7" ht="60" x14ac:dyDescent="0.25">
      <c r="A9" s="13" t="s">
        <v>80</v>
      </c>
      <c r="B9" s="5" t="s">
        <v>62</v>
      </c>
      <c r="C9" s="22" t="s">
        <v>112</v>
      </c>
      <c r="D9" s="44"/>
      <c r="E9" s="45"/>
      <c r="F9" s="24">
        <f t="shared" si="0"/>
        <v>0</v>
      </c>
      <c r="G9" s="1"/>
    </row>
    <row r="10" spans="1:7" ht="60" x14ac:dyDescent="0.25">
      <c r="A10" s="13" t="s">
        <v>80</v>
      </c>
      <c r="B10" s="5" t="s">
        <v>63</v>
      </c>
      <c r="C10" s="22" t="s">
        <v>112</v>
      </c>
      <c r="D10" s="44"/>
      <c r="E10" s="45"/>
      <c r="F10" s="24">
        <f t="shared" si="0"/>
        <v>0</v>
      </c>
      <c r="G10" s="1"/>
    </row>
    <row r="11" spans="1:7" ht="60" x14ac:dyDescent="0.25">
      <c r="A11" s="13" t="s">
        <v>80</v>
      </c>
      <c r="B11" s="5" t="s">
        <v>64</v>
      </c>
      <c r="C11" s="22" t="s">
        <v>112</v>
      </c>
      <c r="D11" s="44"/>
      <c r="E11" s="45"/>
      <c r="F11" s="24">
        <f t="shared" si="0"/>
        <v>0</v>
      </c>
      <c r="G11" s="1"/>
    </row>
    <row r="12" spans="1:7" ht="60" x14ac:dyDescent="0.25">
      <c r="A12" s="13" t="s">
        <v>80</v>
      </c>
      <c r="B12" s="5" t="s">
        <v>65</v>
      </c>
      <c r="C12" s="22" t="s">
        <v>112</v>
      </c>
      <c r="D12" s="44"/>
      <c r="E12" s="45"/>
      <c r="F12" s="24">
        <f t="shared" si="0"/>
        <v>0</v>
      </c>
      <c r="G12" s="1"/>
    </row>
    <row r="13" spans="1:7" ht="60" x14ac:dyDescent="0.25">
      <c r="A13" s="13" t="s">
        <v>80</v>
      </c>
      <c r="B13" s="5" t="s">
        <v>66</v>
      </c>
      <c r="C13" s="22" t="s">
        <v>112</v>
      </c>
      <c r="D13" s="44"/>
      <c r="E13" s="45"/>
      <c r="F13" s="24">
        <f t="shared" si="0"/>
        <v>0</v>
      </c>
      <c r="G13" s="1"/>
    </row>
    <row r="14" spans="1:7" ht="60" x14ac:dyDescent="0.25">
      <c r="A14" s="13" t="s">
        <v>80</v>
      </c>
      <c r="B14" s="5" t="s">
        <v>27</v>
      </c>
      <c r="C14" s="22" t="s">
        <v>112</v>
      </c>
      <c r="D14" s="44"/>
      <c r="E14" s="45"/>
      <c r="F14" s="24">
        <f t="shared" si="0"/>
        <v>0</v>
      </c>
      <c r="G14" s="1"/>
    </row>
    <row r="15" spans="1:7" ht="60" x14ac:dyDescent="0.25">
      <c r="A15" s="13" t="s">
        <v>80</v>
      </c>
      <c r="B15" s="5" t="s">
        <v>67</v>
      </c>
      <c r="C15" s="22" t="s">
        <v>112</v>
      </c>
      <c r="D15" s="44"/>
      <c r="E15" s="45"/>
      <c r="F15" s="24">
        <f t="shared" si="0"/>
        <v>0</v>
      </c>
      <c r="G15" s="1"/>
    </row>
    <row r="16" spans="1:7" ht="60" x14ac:dyDescent="0.25">
      <c r="A16" s="13" t="s">
        <v>80</v>
      </c>
      <c r="B16" s="5" t="s">
        <v>68</v>
      </c>
      <c r="C16" s="22" t="s">
        <v>112</v>
      </c>
      <c r="D16" s="44"/>
      <c r="E16" s="45"/>
      <c r="F16" s="24">
        <f t="shared" si="0"/>
        <v>0</v>
      </c>
      <c r="G16" s="1"/>
    </row>
    <row r="17" spans="1:7" ht="60" x14ac:dyDescent="0.25">
      <c r="A17" s="13" t="s">
        <v>80</v>
      </c>
      <c r="B17" s="5" t="s">
        <v>69</v>
      </c>
      <c r="C17" s="22" t="s">
        <v>112</v>
      </c>
      <c r="D17" s="44"/>
      <c r="E17" s="45"/>
      <c r="F17" s="24">
        <f t="shared" si="0"/>
        <v>0</v>
      </c>
      <c r="G17" s="1"/>
    </row>
    <row r="18" spans="1:7" ht="60" x14ac:dyDescent="0.25">
      <c r="A18" s="13" t="s">
        <v>80</v>
      </c>
      <c r="B18" s="5" t="s">
        <v>58</v>
      </c>
      <c r="C18" s="22" t="s">
        <v>112</v>
      </c>
      <c r="D18" s="44"/>
      <c r="E18" s="45"/>
      <c r="F18" s="24">
        <f t="shared" si="0"/>
        <v>0</v>
      </c>
      <c r="G18" s="1"/>
    </row>
    <row r="19" spans="1:7" ht="60" x14ac:dyDescent="0.25">
      <c r="A19" s="13" t="s">
        <v>80</v>
      </c>
      <c r="B19" s="5" t="s">
        <v>70</v>
      </c>
      <c r="C19" s="22" t="s">
        <v>112</v>
      </c>
      <c r="D19" s="44"/>
      <c r="E19" s="45"/>
      <c r="F19" s="24">
        <f t="shared" si="0"/>
        <v>0</v>
      </c>
      <c r="G19" s="1"/>
    </row>
    <row r="20" spans="1:7" ht="60" x14ac:dyDescent="0.25">
      <c r="A20" s="13" t="s">
        <v>80</v>
      </c>
      <c r="B20" s="5" t="s">
        <v>71</v>
      </c>
      <c r="C20" s="22" t="s">
        <v>112</v>
      </c>
      <c r="D20" s="44"/>
      <c r="E20" s="45"/>
      <c r="F20" s="24">
        <f t="shared" si="0"/>
        <v>0</v>
      </c>
      <c r="G20" s="1"/>
    </row>
    <row r="21" spans="1:7" ht="60" x14ac:dyDescent="0.25">
      <c r="A21" s="13" t="s">
        <v>80</v>
      </c>
      <c r="B21" s="5" t="s">
        <v>59</v>
      </c>
      <c r="C21" s="22" t="s">
        <v>112</v>
      </c>
      <c r="D21" s="44"/>
      <c r="E21" s="45"/>
      <c r="F21" s="24">
        <f t="shared" si="0"/>
        <v>0</v>
      </c>
      <c r="G21" s="1"/>
    </row>
    <row r="22" spans="1:7" ht="60" x14ac:dyDescent="0.25">
      <c r="A22" s="13" t="s">
        <v>80</v>
      </c>
      <c r="B22" s="5" t="s">
        <v>72</v>
      </c>
      <c r="C22" s="22" t="s">
        <v>112</v>
      </c>
      <c r="D22" s="44"/>
      <c r="E22" s="45"/>
      <c r="F22" s="24">
        <f t="shared" si="0"/>
        <v>0</v>
      </c>
      <c r="G22" s="1"/>
    </row>
    <row r="23" spans="1:7" ht="60" x14ac:dyDescent="0.25">
      <c r="A23" s="13" t="s">
        <v>80</v>
      </c>
      <c r="B23" s="5" t="s">
        <v>28</v>
      </c>
      <c r="C23" s="22" t="s">
        <v>112</v>
      </c>
      <c r="D23" s="44"/>
      <c r="E23" s="45"/>
      <c r="F23" s="24">
        <f t="shared" si="0"/>
        <v>0</v>
      </c>
      <c r="G23" s="1"/>
    </row>
    <row r="24" spans="1:7" ht="60" x14ac:dyDescent="0.25">
      <c r="A24" s="13" t="s">
        <v>80</v>
      </c>
      <c r="B24" s="5" t="s">
        <v>32</v>
      </c>
      <c r="C24" s="22" t="s">
        <v>112</v>
      </c>
      <c r="D24" s="44"/>
      <c r="E24" s="45"/>
      <c r="F24" s="24">
        <f t="shared" si="0"/>
        <v>0</v>
      </c>
      <c r="G24" s="1"/>
    </row>
    <row r="25" spans="1:7" ht="60" x14ac:dyDescent="0.25">
      <c r="A25" s="13" t="s">
        <v>80</v>
      </c>
      <c r="B25" s="5" t="s">
        <v>29</v>
      </c>
      <c r="C25" s="22" t="s">
        <v>112</v>
      </c>
      <c r="D25" s="44"/>
      <c r="E25" s="45"/>
      <c r="F25" s="24">
        <f t="shared" si="0"/>
        <v>0</v>
      </c>
      <c r="G25" s="1"/>
    </row>
    <row r="26" spans="1:7" ht="60" x14ac:dyDescent="0.25">
      <c r="A26" s="13" t="s">
        <v>80</v>
      </c>
      <c r="B26" s="5" t="s">
        <v>30</v>
      </c>
      <c r="C26" s="22" t="s">
        <v>112</v>
      </c>
      <c r="D26" s="44"/>
      <c r="E26" s="45"/>
      <c r="F26" s="24">
        <f t="shared" si="0"/>
        <v>0</v>
      </c>
      <c r="G26" s="1"/>
    </row>
    <row r="27" spans="1:7" ht="60" x14ac:dyDescent="0.25">
      <c r="A27" s="13" t="s">
        <v>80</v>
      </c>
      <c r="B27" s="5" t="s">
        <v>31</v>
      </c>
      <c r="C27" s="22" t="s">
        <v>112</v>
      </c>
      <c r="D27" s="44"/>
      <c r="E27" s="45"/>
      <c r="F27" s="24">
        <f t="shared" si="0"/>
        <v>0</v>
      </c>
      <c r="G27" s="1"/>
    </row>
    <row r="28" spans="1:7" ht="60" x14ac:dyDescent="0.25">
      <c r="A28" s="13" t="s">
        <v>80</v>
      </c>
      <c r="B28" s="6" t="s">
        <v>36</v>
      </c>
      <c r="C28" s="22" t="s">
        <v>112</v>
      </c>
      <c r="D28" s="44"/>
      <c r="E28" s="45"/>
      <c r="F28" s="24">
        <f t="shared" si="0"/>
        <v>0</v>
      </c>
      <c r="G28" s="1"/>
    </row>
    <row r="29" spans="1:7" ht="60" x14ac:dyDescent="0.25">
      <c r="A29" s="13" t="s">
        <v>80</v>
      </c>
      <c r="B29" s="5" t="s">
        <v>37</v>
      </c>
      <c r="C29" s="22" t="s">
        <v>112</v>
      </c>
      <c r="D29" s="44"/>
      <c r="E29" s="45"/>
      <c r="F29" s="24">
        <f t="shared" si="0"/>
        <v>0</v>
      </c>
      <c r="G29" s="1"/>
    </row>
    <row r="30" spans="1:7" ht="60" x14ac:dyDescent="0.25">
      <c r="A30" s="13" t="s">
        <v>80</v>
      </c>
      <c r="B30" s="6" t="s">
        <v>38</v>
      </c>
      <c r="C30" s="22" t="s">
        <v>112</v>
      </c>
      <c r="D30" s="44"/>
      <c r="E30" s="45"/>
      <c r="F30" s="24">
        <f t="shared" si="0"/>
        <v>0</v>
      </c>
      <c r="G30" s="1"/>
    </row>
    <row r="31" spans="1:7" ht="60" x14ac:dyDescent="0.25">
      <c r="A31" s="13" t="s">
        <v>80</v>
      </c>
      <c r="B31" s="6" t="s">
        <v>44</v>
      </c>
      <c r="C31" s="22" t="s">
        <v>112</v>
      </c>
      <c r="D31" s="44"/>
      <c r="E31" s="45"/>
      <c r="F31" s="24">
        <f t="shared" si="0"/>
        <v>0</v>
      </c>
      <c r="G31" s="1"/>
    </row>
    <row r="32" spans="1:7" ht="60" x14ac:dyDescent="0.25">
      <c r="A32" s="13" t="s">
        <v>80</v>
      </c>
      <c r="B32" s="6" t="s">
        <v>33</v>
      </c>
      <c r="C32" s="22" t="s">
        <v>112</v>
      </c>
      <c r="D32" s="44"/>
      <c r="E32" s="45"/>
      <c r="F32" s="24">
        <f t="shared" si="0"/>
        <v>0</v>
      </c>
      <c r="G32" s="1"/>
    </row>
    <row r="33" spans="1:7" ht="60" x14ac:dyDescent="0.25">
      <c r="A33" s="13" t="s">
        <v>80</v>
      </c>
      <c r="B33" s="5" t="s">
        <v>34</v>
      </c>
      <c r="C33" s="22" t="s">
        <v>112</v>
      </c>
      <c r="D33" s="44"/>
      <c r="E33" s="45"/>
      <c r="F33" s="24">
        <f t="shared" si="0"/>
        <v>0</v>
      </c>
      <c r="G33" s="1"/>
    </row>
    <row r="34" spans="1:7" ht="60" x14ac:dyDescent="0.25">
      <c r="A34" s="13" t="s">
        <v>80</v>
      </c>
      <c r="B34" s="6" t="s">
        <v>39</v>
      </c>
      <c r="C34" s="22" t="s">
        <v>112</v>
      </c>
      <c r="D34" s="44"/>
      <c r="E34" s="45"/>
      <c r="F34" s="24">
        <f t="shared" si="0"/>
        <v>0</v>
      </c>
      <c r="G34" s="1"/>
    </row>
    <row r="35" spans="1:7" ht="60" x14ac:dyDescent="0.25">
      <c r="A35" s="13" t="s">
        <v>80</v>
      </c>
      <c r="B35" s="6" t="s">
        <v>35</v>
      </c>
      <c r="C35" s="22" t="s">
        <v>112</v>
      </c>
      <c r="D35" s="44"/>
      <c r="E35" s="45"/>
      <c r="F35" s="24">
        <f t="shared" si="0"/>
        <v>0</v>
      </c>
      <c r="G35" s="1"/>
    </row>
    <row r="36" spans="1:7" ht="60" x14ac:dyDescent="0.25">
      <c r="A36" s="13" t="s">
        <v>80</v>
      </c>
      <c r="B36" s="6" t="s">
        <v>40</v>
      </c>
      <c r="C36" s="22" t="s">
        <v>112</v>
      </c>
      <c r="D36" s="44"/>
      <c r="E36" s="45"/>
      <c r="F36" s="24">
        <f t="shared" si="0"/>
        <v>0</v>
      </c>
      <c r="G36" s="1"/>
    </row>
    <row r="37" spans="1:7" ht="60" x14ac:dyDescent="0.25">
      <c r="A37" s="13" t="s">
        <v>80</v>
      </c>
      <c r="B37" s="5" t="s">
        <v>41</v>
      </c>
      <c r="C37" s="22" t="s">
        <v>112</v>
      </c>
      <c r="D37" s="44"/>
      <c r="E37" s="45"/>
      <c r="F37" s="24">
        <f t="shared" si="0"/>
        <v>0</v>
      </c>
      <c r="G37" s="1"/>
    </row>
    <row r="38" spans="1:7" ht="60.75" customHeight="1" x14ac:dyDescent="0.25">
      <c r="A38" s="13" t="s">
        <v>80</v>
      </c>
      <c r="B38" s="6" t="s">
        <v>42</v>
      </c>
      <c r="C38" s="22" t="s">
        <v>112</v>
      </c>
      <c r="D38" s="44"/>
      <c r="E38" s="45"/>
      <c r="F38" s="24">
        <f t="shared" si="0"/>
        <v>0</v>
      </c>
      <c r="G38" s="1"/>
    </row>
    <row r="39" spans="1:7" ht="60" x14ac:dyDescent="0.25">
      <c r="A39" s="13" t="s">
        <v>80</v>
      </c>
      <c r="B39" s="5" t="s">
        <v>45</v>
      </c>
      <c r="C39" s="22" t="s">
        <v>112</v>
      </c>
      <c r="D39" s="44"/>
      <c r="E39" s="45"/>
      <c r="F39" s="24">
        <f t="shared" si="0"/>
        <v>0</v>
      </c>
      <c r="G39" s="1"/>
    </row>
    <row r="40" spans="1:7" ht="45" x14ac:dyDescent="0.25">
      <c r="A40" s="18" t="s">
        <v>81</v>
      </c>
      <c r="B40" s="19" t="s">
        <v>75</v>
      </c>
      <c r="C40" s="20" t="s">
        <v>112</v>
      </c>
      <c r="D40" s="44"/>
      <c r="E40" s="45"/>
      <c r="F40" s="24">
        <f t="shared" si="0"/>
        <v>0</v>
      </c>
      <c r="G40" s="1"/>
    </row>
    <row r="41" spans="1:7" ht="60" x14ac:dyDescent="0.25">
      <c r="A41" s="13" t="s">
        <v>23</v>
      </c>
      <c r="B41" s="5" t="s">
        <v>46</v>
      </c>
      <c r="C41" s="22" t="s">
        <v>112</v>
      </c>
      <c r="D41" s="44"/>
      <c r="E41" s="45"/>
      <c r="F41" s="24">
        <f t="shared" si="0"/>
        <v>0</v>
      </c>
      <c r="G41" s="1"/>
    </row>
    <row r="42" spans="1:7" ht="60" x14ac:dyDescent="0.25">
      <c r="A42" s="13" t="s">
        <v>23</v>
      </c>
      <c r="B42" s="6" t="s">
        <v>7</v>
      </c>
      <c r="C42" s="22" t="s">
        <v>112</v>
      </c>
      <c r="D42" s="44"/>
      <c r="E42" s="45"/>
      <c r="F42" s="24">
        <f t="shared" si="0"/>
        <v>0</v>
      </c>
      <c r="G42" s="1"/>
    </row>
    <row r="43" spans="1:7" ht="45" customHeight="1" x14ac:dyDescent="0.25">
      <c r="A43" s="13" t="s">
        <v>23</v>
      </c>
      <c r="B43" s="59" t="s">
        <v>10</v>
      </c>
      <c r="C43" s="60"/>
      <c r="D43" s="60"/>
      <c r="E43" s="61"/>
      <c r="F43" s="24">
        <f>SUM(F3:F42)</f>
        <v>0</v>
      </c>
      <c r="G43" s="12"/>
    </row>
    <row r="44" spans="1:7" x14ac:dyDescent="0.25">
      <c r="A44" s="62" t="s">
        <v>76</v>
      </c>
      <c r="B44" s="63"/>
      <c r="C44" s="63"/>
      <c r="D44" s="63"/>
      <c r="E44" s="63"/>
    </row>
  </sheetData>
  <mergeCells count="2">
    <mergeCell ref="B43:E43"/>
    <mergeCell ref="A44:E4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G44"/>
  <sheetViews>
    <sheetView topLeftCell="A40" zoomScaleNormal="100" workbookViewId="0">
      <selection activeCell="C3" sqref="C3:C42"/>
    </sheetView>
  </sheetViews>
  <sheetFormatPr baseColWidth="10" defaultRowHeight="15" x14ac:dyDescent="0.25"/>
  <cols>
    <col min="1" max="1" width="43.42578125" customWidth="1"/>
    <col min="2" max="2" width="53" customWidth="1"/>
    <col min="4" max="4" width="17.5703125" customWidth="1"/>
    <col min="5" max="5" width="16.85546875" customWidth="1"/>
    <col min="6" max="6" width="29" customWidth="1"/>
    <col min="7" max="7" width="20.42578125" customWidth="1"/>
  </cols>
  <sheetData>
    <row r="1" spans="1:7" x14ac:dyDescent="0.25">
      <c r="A1" s="29" t="s">
        <v>99</v>
      </c>
      <c r="E1" s="2"/>
    </row>
    <row r="2" spans="1:7" ht="24.75" customHeight="1" x14ac:dyDescent="0.25">
      <c r="A2" s="11" t="s">
        <v>74</v>
      </c>
      <c r="B2" s="11" t="s">
        <v>12</v>
      </c>
      <c r="C2" s="11" t="s">
        <v>6</v>
      </c>
      <c r="D2" s="11" t="s">
        <v>15</v>
      </c>
      <c r="E2" s="11" t="s">
        <v>13</v>
      </c>
      <c r="F2" s="11" t="s">
        <v>16</v>
      </c>
      <c r="G2" s="11" t="s">
        <v>19</v>
      </c>
    </row>
    <row r="3" spans="1:7" ht="60" x14ac:dyDescent="0.25">
      <c r="A3" s="13" t="s">
        <v>80</v>
      </c>
      <c r="B3" s="6" t="s">
        <v>73</v>
      </c>
      <c r="C3" s="22" t="s">
        <v>112</v>
      </c>
      <c r="D3" s="44"/>
      <c r="E3" s="45"/>
      <c r="F3" s="24">
        <f>D3*E3</f>
        <v>0</v>
      </c>
      <c r="G3" s="1"/>
    </row>
    <row r="4" spans="1:7" ht="60" x14ac:dyDescent="0.25">
      <c r="A4" s="13" t="s">
        <v>80</v>
      </c>
      <c r="B4" s="5" t="s">
        <v>24</v>
      </c>
      <c r="C4" s="22" t="s">
        <v>112</v>
      </c>
      <c r="D4" s="44"/>
      <c r="E4" s="45"/>
      <c r="F4" s="24">
        <f t="shared" ref="F4:F42" si="0">D4*E4</f>
        <v>0</v>
      </c>
      <c r="G4" s="1"/>
    </row>
    <row r="5" spans="1:7" ht="60" x14ac:dyDescent="0.25">
      <c r="A5" s="13" t="s">
        <v>80</v>
      </c>
      <c r="B5" s="5" t="s">
        <v>25</v>
      </c>
      <c r="C5" s="22" t="s">
        <v>112</v>
      </c>
      <c r="D5" s="44"/>
      <c r="E5" s="45"/>
      <c r="F5" s="24">
        <f t="shared" si="0"/>
        <v>0</v>
      </c>
      <c r="G5" s="1"/>
    </row>
    <row r="6" spans="1:7" ht="60" x14ac:dyDescent="0.25">
      <c r="A6" s="13" t="s">
        <v>80</v>
      </c>
      <c r="B6" s="5" t="s">
        <v>60</v>
      </c>
      <c r="C6" s="22" t="s">
        <v>112</v>
      </c>
      <c r="D6" s="44"/>
      <c r="E6" s="45"/>
      <c r="F6" s="24">
        <f t="shared" si="0"/>
        <v>0</v>
      </c>
      <c r="G6" s="1"/>
    </row>
    <row r="7" spans="1:7" ht="60" x14ac:dyDescent="0.25">
      <c r="A7" s="13" t="s">
        <v>80</v>
      </c>
      <c r="B7" s="5" t="s">
        <v>26</v>
      </c>
      <c r="C7" s="22" t="s">
        <v>112</v>
      </c>
      <c r="D7" s="44"/>
      <c r="E7" s="45"/>
      <c r="F7" s="24">
        <f t="shared" si="0"/>
        <v>0</v>
      </c>
      <c r="G7" s="1"/>
    </row>
    <row r="8" spans="1:7" ht="60" x14ac:dyDescent="0.25">
      <c r="A8" s="13" t="s">
        <v>80</v>
      </c>
      <c r="B8" s="5" t="s">
        <v>61</v>
      </c>
      <c r="C8" s="22" t="s">
        <v>112</v>
      </c>
      <c r="D8" s="44"/>
      <c r="E8" s="45"/>
      <c r="F8" s="24">
        <f t="shared" si="0"/>
        <v>0</v>
      </c>
      <c r="G8" s="1"/>
    </row>
    <row r="9" spans="1:7" ht="60" x14ac:dyDescent="0.25">
      <c r="A9" s="13" t="s">
        <v>80</v>
      </c>
      <c r="B9" s="5" t="s">
        <v>62</v>
      </c>
      <c r="C9" s="22" t="s">
        <v>112</v>
      </c>
      <c r="D9" s="44"/>
      <c r="E9" s="45"/>
      <c r="F9" s="24">
        <f t="shared" si="0"/>
        <v>0</v>
      </c>
      <c r="G9" s="1"/>
    </row>
    <row r="10" spans="1:7" ht="60" x14ac:dyDescent="0.25">
      <c r="A10" s="13" t="s">
        <v>80</v>
      </c>
      <c r="B10" s="5" t="s">
        <v>63</v>
      </c>
      <c r="C10" s="22" t="s">
        <v>112</v>
      </c>
      <c r="D10" s="44"/>
      <c r="E10" s="45"/>
      <c r="F10" s="24">
        <f t="shared" si="0"/>
        <v>0</v>
      </c>
      <c r="G10" s="1"/>
    </row>
    <row r="11" spans="1:7" ht="60" x14ac:dyDescent="0.25">
      <c r="A11" s="13" t="s">
        <v>80</v>
      </c>
      <c r="B11" s="5" t="s">
        <v>64</v>
      </c>
      <c r="C11" s="22" t="s">
        <v>112</v>
      </c>
      <c r="D11" s="44"/>
      <c r="E11" s="45"/>
      <c r="F11" s="24">
        <f t="shared" si="0"/>
        <v>0</v>
      </c>
      <c r="G11" s="1"/>
    </row>
    <row r="12" spans="1:7" ht="60" x14ac:dyDescent="0.25">
      <c r="A12" s="13" t="s">
        <v>80</v>
      </c>
      <c r="B12" s="5" t="s">
        <v>65</v>
      </c>
      <c r="C12" s="22" t="s">
        <v>112</v>
      </c>
      <c r="D12" s="44"/>
      <c r="E12" s="45"/>
      <c r="F12" s="24">
        <f t="shared" si="0"/>
        <v>0</v>
      </c>
      <c r="G12" s="1"/>
    </row>
    <row r="13" spans="1:7" ht="60" x14ac:dyDescent="0.25">
      <c r="A13" s="13" t="s">
        <v>80</v>
      </c>
      <c r="B13" s="5" t="s">
        <v>66</v>
      </c>
      <c r="C13" s="22" t="s">
        <v>112</v>
      </c>
      <c r="D13" s="44"/>
      <c r="E13" s="45"/>
      <c r="F13" s="24">
        <f t="shared" si="0"/>
        <v>0</v>
      </c>
      <c r="G13" s="1"/>
    </row>
    <row r="14" spans="1:7" ht="60" x14ac:dyDescent="0.25">
      <c r="A14" s="13" t="s">
        <v>80</v>
      </c>
      <c r="B14" s="5" t="s">
        <v>27</v>
      </c>
      <c r="C14" s="22" t="s">
        <v>112</v>
      </c>
      <c r="D14" s="44"/>
      <c r="E14" s="45"/>
      <c r="F14" s="24">
        <f t="shared" si="0"/>
        <v>0</v>
      </c>
      <c r="G14" s="1"/>
    </row>
    <row r="15" spans="1:7" ht="60" x14ac:dyDescent="0.25">
      <c r="A15" s="13" t="s">
        <v>80</v>
      </c>
      <c r="B15" s="5" t="s">
        <v>67</v>
      </c>
      <c r="C15" s="22" t="s">
        <v>112</v>
      </c>
      <c r="D15" s="44"/>
      <c r="E15" s="45"/>
      <c r="F15" s="24">
        <f t="shared" si="0"/>
        <v>0</v>
      </c>
      <c r="G15" s="1"/>
    </row>
    <row r="16" spans="1:7" ht="60" x14ac:dyDescent="0.25">
      <c r="A16" s="13" t="s">
        <v>80</v>
      </c>
      <c r="B16" s="5" t="s">
        <v>68</v>
      </c>
      <c r="C16" s="22" t="s">
        <v>112</v>
      </c>
      <c r="D16" s="44"/>
      <c r="E16" s="45"/>
      <c r="F16" s="24">
        <f t="shared" si="0"/>
        <v>0</v>
      </c>
      <c r="G16" s="1"/>
    </row>
    <row r="17" spans="1:7" ht="60" x14ac:dyDescent="0.25">
      <c r="A17" s="13" t="s">
        <v>80</v>
      </c>
      <c r="B17" s="5" t="s">
        <v>69</v>
      </c>
      <c r="C17" s="22" t="s">
        <v>112</v>
      </c>
      <c r="D17" s="44"/>
      <c r="E17" s="45"/>
      <c r="F17" s="24">
        <f t="shared" si="0"/>
        <v>0</v>
      </c>
      <c r="G17" s="1"/>
    </row>
    <row r="18" spans="1:7" ht="60" x14ac:dyDescent="0.25">
      <c r="A18" s="13" t="s">
        <v>80</v>
      </c>
      <c r="B18" s="5" t="s">
        <v>58</v>
      </c>
      <c r="C18" s="22" t="s">
        <v>112</v>
      </c>
      <c r="D18" s="44"/>
      <c r="E18" s="45"/>
      <c r="F18" s="24">
        <f t="shared" si="0"/>
        <v>0</v>
      </c>
      <c r="G18" s="1"/>
    </row>
    <row r="19" spans="1:7" ht="60" x14ac:dyDescent="0.25">
      <c r="A19" s="13" t="s">
        <v>80</v>
      </c>
      <c r="B19" s="5" t="s">
        <v>70</v>
      </c>
      <c r="C19" s="22" t="s">
        <v>112</v>
      </c>
      <c r="D19" s="44"/>
      <c r="E19" s="45"/>
      <c r="F19" s="24">
        <f t="shared" si="0"/>
        <v>0</v>
      </c>
      <c r="G19" s="1"/>
    </row>
    <row r="20" spans="1:7" ht="60" x14ac:dyDescent="0.25">
      <c r="A20" s="13" t="s">
        <v>80</v>
      </c>
      <c r="B20" s="5" t="s">
        <v>71</v>
      </c>
      <c r="C20" s="22" t="s">
        <v>112</v>
      </c>
      <c r="D20" s="44"/>
      <c r="E20" s="45"/>
      <c r="F20" s="24">
        <f t="shared" si="0"/>
        <v>0</v>
      </c>
      <c r="G20" s="1"/>
    </row>
    <row r="21" spans="1:7" ht="60" x14ac:dyDescent="0.25">
      <c r="A21" s="13" t="s">
        <v>80</v>
      </c>
      <c r="B21" s="5" t="s">
        <v>59</v>
      </c>
      <c r="C21" s="22" t="s">
        <v>112</v>
      </c>
      <c r="D21" s="44"/>
      <c r="E21" s="45"/>
      <c r="F21" s="24">
        <f t="shared" si="0"/>
        <v>0</v>
      </c>
      <c r="G21" s="1"/>
    </row>
    <row r="22" spans="1:7" ht="60" x14ac:dyDescent="0.25">
      <c r="A22" s="13" t="s">
        <v>80</v>
      </c>
      <c r="B22" s="5" t="s">
        <v>72</v>
      </c>
      <c r="C22" s="22" t="s">
        <v>112</v>
      </c>
      <c r="D22" s="44"/>
      <c r="E22" s="45"/>
      <c r="F22" s="24">
        <f t="shared" si="0"/>
        <v>0</v>
      </c>
      <c r="G22" s="1"/>
    </row>
    <row r="23" spans="1:7" ht="60" x14ac:dyDescent="0.25">
      <c r="A23" s="13" t="s">
        <v>80</v>
      </c>
      <c r="B23" s="5" t="s">
        <v>28</v>
      </c>
      <c r="C23" s="22" t="s">
        <v>112</v>
      </c>
      <c r="D23" s="44"/>
      <c r="E23" s="45"/>
      <c r="F23" s="24">
        <f t="shared" si="0"/>
        <v>0</v>
      </c>
      <c r="G23" s="1"/>
    </row>
    <row r="24" spans="1:7" ht="60" x14ac:dyDescent="0.25">
      <c r="A24" s="13" t="s">
        <v>80</v>
      </c>
      <c r="B24" s="5" t="s">
        <v>32</v>
      </c>
      <c r="C24" s="22" t="s">
        <v>112</v>
      </c>
      <c r="D24" s="44"/>
      <c r="E24" s="45"/>
      <c r="F24" s="24">
        <f t="shared" si="0"/>
        <v>0</v>
      </c>
      <c r="G24" s="1"/>
    </row>
    <row r="25" spans="1:7" ht="60" x14ac:dyDescent="0.25">
      <c r="A25" s="13" t="s">
        <v>80</v>
      </c>
      <c r="B25" s="5" t="s">
        <v>29</v>
      </c>
      <c r="C25" s="22" t="s">
        <v>112</v>
      </c>
      <c r="D25" s="44"/>
      <c r="E25" s="45"/>
      <c r="F25" s="24">
        <f t="shared" si="0"/>
        <v>0</v>
      </c>
      <c r="G25" s="1"/>
    </row>
    <row r="26" spans="1:7" ht="60" x14ac:dyDescent="0.25">
      <c r="A26" s="13" t="s">
        <v>80</v>
      </c>
      <c r="B26" s="5" t="s">
        <v>30</v>
      </c>
      <c r="C26" s="22" t="s">
        <v>112</v>
      </c>
      <c r="D26" s="44"/>
      <c r="E26" s="45"/>
      <c r="F26" s="24">
        <f t="shared" si="0"/>
        <v>0</v>
      </c>
      <c r="G26" s="1"/>
    </row>
    <row r="27" spans="1:7" ht="60" x14ac:dyDescent="0.25">
      <c r="A27" s="13" t="s">
        <v>80</v>
      </c>
      <c r="B27" s="5" t="s">
        <v>31</v>
      </c>
      <c r="C27" s="22" t="s">
        <v>112</v>
      </c>
      <c r="D27" s="44"/>
      <c r="E27" s="45"/>
      <c r="F27" s="24">
        <f t="shared" si="0"/>
        <v>0</v>
      </c>
      <c r="G27" s="1"/>
    </row>
    <row r="28" spans="1:7" ht="60" x14ac:dyDescent="0.25">
      <c r="A28" s="13" t="s">
        <v>80</v>
      </c>
      <c r="B28" s="6" t="s">
        <v>36</v>
      </c>
      <c r="C28" s="22" t="s">
        <v>112</v>
      </c>
      <c r="D28" s="44"/>
      <c r="E28" s="45"/>
      <c r="F28" s="24">
        <f t="shared" si="0"/>
        <v>0</v>
      </c>
      <c r="G28" s="1"/>
    </row>
    <row r="29" spans="1:7" ht="60" x14ac:dyDescent="0.25">
      <c r="A29" s="13" t="s">
        <v>80</v>
      </c>
      <c r="B29" s="5" t="s">
        <v>37</v>
      </c>
      <c r="C29" s="22" t="s">
        <v>112</v>
      </c>
      <c r="D29" s="44"/>
      <c r="E29" s="45"/>
      <c r="F29" s="24">
        <f t="shared" si="0"/>
        <v>0</v>
      </c>
      <c r="G29" s="1"/>
    </row>
    <row r="30" spans="1:7" ht="60" x14ac:dyDescent="0.25">
      <c r="A30" s="13" t="s">
        <v>80</v>
      </c>
      <c r="B30" s="6" t="s">
        <v>38</v>
      </c>
      <c r="C30" s="22" t="s">
        <v>112</v>
      </c>
      <c r="D30" s="44"/>
      <c r="E30" s="45"/>
      <c r="F30" s="24">
        <f t="shared" si="0"/>
        <v>0</v>
      </c>
      <c r="G30" s="1"/>
    </row>
    <row r="31" spans="1:7" ht="60" x14ac:dyDescent="0.25">
      <c r="A31" s="13" t="s">
        <v>80</v>
      </c>
      <c r="B31" s="6" t="s">
        <v>44</v>
      </c>
      <c r="C31" s="22" t="s">
        <v>112</v>
      </c>
      <c r="D31" s="44"/>
      <c r="E31" s="45"/>
      <c r="F31" s="24">
        <f t="shared" si="0"/>
        <v>0</v>
      </c>
      <c r="G31" s="1"/>
    </row>
    <row r="32" spans="1:7" ht="60" x14ac:dyDescent="0.25">
      <c r="A32" s="13" t="s">
        <v>80</v>
      </c>
      <c r="B32" s="6" t="s">
        <v>33</v>
      </c>
      <c r="C32" s="22" t="s">
        <v>112</v>
      </c>
      <c r="D32" s="44"/>
      <c r="E32" s="45"/>
      <c r="F32" s="24">
        <f t="shared" si="0"/>
        <v>0</v>
      </c>
      <c r="G32" s="1"/>
    </row>
    <row r="33" spans="1:7" ht="60" x14ac:dyDescent="0.25">
      <c r="A33" s="13" t="s">
        <v>80</v>
      </c>
      <c r="B33" s="5" t="s">
        <v>34</v>
      </c>
      <c r="C33" s="22" t="s">
        <v>112</v>
      </c>
      <c r="D33" s="44"/>
      <c r="E33" s="45"/>
      <c r="F33" s="24">
        <f t="shared" si="0"/>
        <v>0</v>
      </c>
      <c r="G33" s="1"/>
    </row>
    <row r="34" spans="1:7" ht="60" x14ac:dyDescent="0.25">
      <c r="A34" s="13" t="s">
        <v>80</v>
      </c>
      <c r="B34" s="6" t="s">
        <v>39</v>
      </c>
      <c r="C34" s="22" t="s">
        <v>112</v>
      </c>
      <c r="D34" s="44"/>
      <c r="E34" s="45"/>
      <c r="F34" s="24">
        <f t="shared" si="0"/>
        <v>0</v>
      </c>
      <c r="G34" s="1"/>
    </row>
    <row r="35" spans="1:7" ht="60" x14ac:dyDescent="0.25">
      <c r="A35" s="13" t="s">
        <v>80</v>
      </c>
      <c r="B35" s="6" t="s">
        <v>35</v>
      </c>
      <c r="C35" s="22" t="s">
        <v>112</v>
      </c>
      <c r="D35" s="44"/>
      <c r="E35" s="45"/>
      <c r="F35" s="24">
        <f t="shared" si="0"/>
        <v>0</v>
      </c>
      <c r="G35" s="1"/>
    </row>
    <row r="36" spans="1:7" ht="60" x14ac:dyDescent="0.25">
      <c r="A36" s="13" t="s">
        <v>80</v>
      </c>
      <c r="B36" s="6" t="s">
        <v>40</v>
      </c>
      <c r="C36" s="22" t="s">
        <v>112</v>
      </c>
      <c r="D36" s="44"/>
      <c r="E36" s="45"/>
      <c r="F36" s="24">
        <f t="shared" si="0"/>
        <v>0</v>
      </c>
      <c r="G36" s="1"/>
    </row>
    <row r="37" spans="1:7" ht="60" x14ac:dyDescent="0.25">
      <c r="A37" s="13" t="s">
        <v>80</v>
      </c>
      <c r="B37" s="5" t="s">
        <v>41</v>
      </c>
      <c r="C37" s="22" t="s">
        <v>112</v>
      </c>
      <c r="D37" s="44"/>
      <c r="E37" s="45"/>
      <c r="F37" s="24">
        <f t="shared" si="0"/>
        <v>0</v>
      </c>
      <c r="G37" s="1"/>
    </row>
    <row r="38" spans="1:7" ht="60.75" customHeight="1" x14ac:dyDescent="0.25">
      <c r="A38" s="13" t="s">
        <v>80</v>
      </c>
      <c r="B38" s="6" t="s">
        <v>42</v>
      </c>
      <c r="C38" s="22" t="s">
        <v>112</v>
      </c>
      <c r="D38" s="44"/>
      <c r="E38" s="45"/>
      <c r="F38" s="24">
        <f t="shared" si="0"/>
        <v>0</v>
      </c>
      <c r="G38" s="1"/>
    </row>
    <row r="39" spans="1:7" ht="60" x14ac:dyDescent="0.25">
      <c r="A39" s="13" t="s">
        <v>80</v>
      </c>
      <c r="B39" s="5" t="s">
        <v>45</v>
      </c>
      <c r="C39" s="22" t="s">
        <v>112</v>
      </c>
      <c r="D39" s="44"/>
      <c r="E39" s="45"/>
      <c r="F39" s="24">
        <f t="shared" si="0"/>
        <v>0</v>
      </c>
      <c r="G39" s="1"/>
    </row>
    <row r="40" spans="1:7" ht="45" x14ac:dyDescent="0.25">
      <c r="A40" s="18" t="s">
        <v>81</v>
      </c>
      <c r="B40" s="19" t="s">
        <v>75</v>
      </c>
      <c r="C40" s="20" t="s">
        <v>112</v>
      </c>
      <c r="D40" s="44"/>
      <c r="E40" s="45"/>
      <c r="F40" s="24">
        <f t="shared" si="0"/>
        <v>0</v>
      </c>
      <c r="G40" s="1"/>
    </row>
    <row r="41" spans="1:7" ht="60" x14ac:dyDescent="0.25">
      <c r="A41" s="13" t="s">
        <v>23</v>
      </c>
      <c r="B41" s="5" t="s">
        <v>46</v>
      </c>
      <c r="C41" s="22" t="s">
        <v>112</v>
      </c>
      <c r="D41" s="44"/>
      <c r="E41" s="45"/>
      <c r="F41" s="24">
        <f t="shared" si="0"/>
        <v>0</v>
      </c>
      <c r="G41" s="1"/>
    </row>
    <row r="42" spans="1:7" ht="60" x14ac:dyDescent="0.25">
      <c r="A42" s="13" t="s">
        <v>23</v>
      </c>
      <c r="B42" s="6" t="s">
        <v>7</v>
      </c>
      <c r="C42" s="22" t="s">
        <v>112</v>
      </c>
      <c r="D42" s="44"/>
      <c r="E42" s="45"/>
      <c r="F42" s="24">
        <f t="shared" si="0"/>
        <v>0</v>
      </c>
      <c r="G42" s="1"/>
    </row>
    <row r="43" spans="1:7" ht="45" customHeight="1" x14ac:dyDescent="0.25">
      <c r="A43" s="13" t="s">
        <v>23</v>
      </c>
      <c r="B43" s="59" t="s">
        <v>10</v>
      </c>
      <c r="C43" s="60"/>
      <c r="D43" s="60"/>
      <c r="E43" s="61"/>
      <c r="F43" s="24">
        <f>SUM(F3:F42)</f>
        <v>0</v>
      </c>
      <c r="G43" s="12"/>
    </row>
    <row r="44" spans="1:7" x14ac:dyDescent="0.25">
      <c r="A44" s="62" t="s">
        <v>76</v>
      </c>
      <c r="B44" s="63"/>
      <c r="C44" s="63"/>
      <c r="D44" s="63"/>
      <c r="E44" s="63"/>
    </row>
  </sheetData>
  <mergeCells count="2">
    <mergeCell ref="B43:E43"/>
    <mergeCell ref="A44:E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G44"/>
  <sheetViews>
    <sheetView topLeftCell="A37" zoomScale="90" zoomScaleNormal="90" workbookViewId="0">
      <selection activeCell="B54" sqref="B54"/>
    </sheetView>
  </sheetViews>
  <sheetFormatPr baseColWidth="10" defaultRowHeight="15" x14ac:dyDescent="0.25"/>
  <cols>
    <col min="1" max="1" width="43.42578125" customWidth="1"/>
    <col min="2" max="2" width="53" customWidth="1"/>
    <col min="4" max="4" width="17.5703125" customWidth="1"/>
    <col min="5" max="5" width="16.85546875" customWidth="1"/>
    <col min="6" max="6" width="29" customWidth="1"/>
    <col min="7" max="7" width="20.42578125" customWidth="1"/>
  </cols>
  <sheetData>
    <row r="1" spans="1:7" x14ac:dyDescent="0.25">
      <c r="A1" s="30" t="s">
        <v>100</v>
      </c>
      <c r="E1" s="2"/>
    </row>
    <row r="2" spans="1:7" ht="24.75" customHeight="1" x14ac:dyDescent="0.25">
      <c r="A2" s="11" t="s">
        <v>74</v>
      </c>
      <c r="B2" s="11" t="s">
        <v>12</v>
      </c>
      <c r="C2" s="11" t="s">
        <v>6</v>
      </c>
      <c r="D2" s="11" t="s">
        <v>15</v>
      </c>
      <c r="E2" s="11" t="s">
        <v>13</v>
      </c>
      <c r="F2" s="11" t="s">
        <v>16</v>
      </c>
      <c r="G2" s="11" t="s">
        <v>19</v>
      </c>
    </row>
    <row r="3" spans="1:7" ht="60" x14ac:dyDescent="0.25">
      <c r="A3" s="13" t="s">
        <v>80</v>
      </c>
      <c r="B3" s="6" t="s">
        <v>73</v>
      </c>
      <c r="C3" s="22" t="s">
        <v>112</v>
      </c>
      <c r="D3" s="44"/>
      <c r="E3" s="45"/>
      <c r="F3" s="24">
        <f>D3*E3</f>
        <v>0</v>
      </c>
      <c r="G3" s="1"/>
    </row>
    <row r="4" spans="1:7" ht="60" x14ac:dyDescent="0.25">
      <c r="A4" s="13" t="s">
        <v>80</v>
      </c>
      <c r="B4" s="5" t="s">
        <v>24</v>
      </c>
      <c r="C4" s="22" t="s">
        <v>112</v>
      </c>
      <c r="D4" s="44"/>
      <c r="E4" s="45"/>
      <c r="F4" s="24">
        <f t="shared" ref="F4:F42" si="0">D4*E4</f>
        <v>0</v>
      </c>
      <c r="G4" s="1"/>
    </row>
    <row r="5" spans="1:7" ht="60" x14ac:dyDescent="0.25">
      <c r="A5" s="13" t="s">
        <v>80</v>
      </c>
      <c r="B5" s="5" t="s">
        <v>25</v>
      </c>
      <c r="C5" s="22" t="s">
        <v>112</v>
      </c>
      <c r="D5" s="44"/>
      <c r="E5" s="45"/>
      <c r="F5" s="24">
        <f t="shared" si="0"/>
        <v>0</v>
      </c>
      <c r="G5" s="1"/>
    </row>
    <row r="6" spans="1:7" ht="60" x14ac:dyDescent="0.25">
      <c r="A6" s="13" t="s">
        <v>80</v>
      </c>
      <c r="B6" s="5" t="s">
        <v>60</v>
      </c>
      <c r="C6" s="22" t="s">
        <v>112</v>
      </c>
      <c r="D6" s="44"/>
      <c r="E6" s="45"/>
      <c r="F6" s="24">
        <f t="shared" si="0"/>
        <v>0</v>
      </c>
      <c r="G6" s="1"/>
    </row>
    <row r="7" spans="1:7" ht="60" x14ac:dyDescent="0.25">
      <c r="A7" s="13" t="s">
        <v>80</v>
      </c>
      <c r="B7" s="5" t="s">
        <v>26</v>
      </c>
      <c r="C7" s="22" t="s">
        <v>112</v>
      </c>
      <c r="D7" s="44"/>
      <c r="E7" s="45"/>
      <c r="F7" s="24">
        <f t="shared" si="0"/>
        <v>0</v>
      </c>
      <c r="G7" s="1"/>
    </row>
    <row r="8" spans="1:7" ht="60" x14ac:dyDescent="0.25">
      <c r="A8" s="13" t="s">
        <v>80</v>
      </c>
      <c r="B8" s="5" t="s">
        <v>61</v>
      </c>
      <c r="C8" s="22" t="s">
        <v>112</v>
      </c>
      <c r="D8" s="44"/>
      <c r="E8" s="45"/>
      <c r="F8" s="24">
        <f t="shared" si="0"/>
        <v>0</v>
      </c>
      <c r="G8" s="1"/>
    </row>
    <row r="9" spans="1:7" ht="60" x14ac:dyDescent="0.25">
      <c r="A9" s="13" t="s">
        <v>80</v>
      </c>
      <c r="B9" s="5" t="s">
        <v>62</v>
      </c>
      <c r="C9" s="22" t="s">
        <v>112</v>
      </c>
      <c r="D9" s="44"/>
      <c r="E9" s="45"/>
      <c r="F9" s="24">
        <f t="shared" si="0"/>
        <v>0</v>
      </c>
      <c r="G9" s="1"/>
    </row>
    <row r="10" spans="1:7" ht="60" x14ac:dyDescent="0.25">
      <c r="A10" s="13" t="s">
        <v>80</v>
      </c>
      <c r="B10" s="5" t="s">
        <v>63</v>
      </c>
      <c r="C10" s="22" t="s">
        <v>112</v>
      </c>
      <c r="D10" s="44"/>
      <c r="E10" s="45"/>
      <c r="F10" s="24">
        <f t="shared" si="0"/>
        <v>0</v>
      </c>
      <c r="G10" s="1"/>
    </row>
    <row r="11" spans="1:7" ht="60" x14ac:dyDescent="0.25">
      <c r="A11" s="13" t="s">
        <v>80</v>
      </c>
      <c r="B11" s="5" t="s">
        <v>64</v>
      </c>
      <c r="C11" s="22" t="s">
        <v>112</v>
      </c>
      <c r="D11" s="44"/>
      <c r="E11" s="45"/>
      <c r="F11" s="24">
        <f t="shared" si="0"/>
        <v>0</v>
      </c>
      <c r="G11" s="1"/>
    </row>
    <row r="12" spans="1:7" ht="60" x14ac:dyDescent="0.25">
      <c r="A12" s="13" t="s">
        <v>80</v>
      </c>
      <c r="B12" s="5" t="s">
        <v>65</v>
      </c>
      <c r="C12" s="22" t="s">
        <v>112</v>
      </c>
      <c r="D12" s="44"/>
      <c r="E12" s="45"/>
      <c r="F12" s="24">
        <f t="shared" si="0"/>
        <v>0</v>
      </c>
      <c r="G12" s="1"/>
    </row>
    <row r="13" spans="1:7" ht="60" x14ac:dyDescent="0.25">
      <c r="A13" s="13" t="s">
        <v>80</v>
      </c>
      <c r="B13" s="5" t="s">
        <v>66</v>
      </c>
      <c r="C13" s="22" t="s">
        <v>112</v>
      </c>
      <c r="D13" s="44"/>
      <c r="E13" s="45"/>
      <c r="F13" s="24">
        <f t="shared" si="0"/>
        <v>0</v>
      </c>
      <c r="G13" s="1"/>
    </row>
    <row r="14" spans="1:7" ht="60" x14ac:dyDescent="0.25">
      <c r="A14" s="13" t="s">
        <v>80</v>
      </c>
      <c r="B14" s="5" t="s">
        <v>27</v>
      </c>
      <c r="C14" s="22" t="s">
        <v>112</v>
      </c>
      <c r="D14" s="44"/>
      <c r="E14" s="45"/>
      <c r="F14" s="24">
        <f t="shared" si="0"/>
        <v>0</v>
      </c>
      <c r="G14" s="1"/>
    </row>
    <row r="15" spans="1:7" ht="60" x14ac:dyDescent="0.25">
      <c r="A15" s="13" t="s">
        <v>80</v>
      </c>
      <c r="B15" s="5" t="s">
        <v>67</v>
      </c>
      <c r="C15" s="22" t="s">
        <v>112</v>
      </c>
      <c r="D15" s="44"/>
      <c r="E15" s="45"/>
      <c r="F15" s="24">
        <f t="shared" si="0"/>
        <v>0</v>
      </c>
      <c r="G15" s="1"/>
    </row>
    <row r="16" spans="1:7" ht="60" x14ac:dyDescent="0.25">
      <c r="A16" s="13" t="s">
        <v>80</v>
      </c>
      <c r="B16" s="5" t="s">
        <v>68</v>
      </c>
      <c r="C16" s="22" t="s">
        <v>112</v>
      </c>
      <c r="D16" s="44"/>
      <c r="E16" s="45"/>
      <c r="F16" s="24">
        <f t="shared" si="0"/>
        <v>0</v>
      </c>
      <c r="G16" s="1"/>
    </row>
    <row r="17" spans="1:7" ht="60" x14ac:dyDescent="0.25">
      <c r="A17" s="13" t="s">
        <v>80</v>
      </c>
      <c r="B17" s="5" t="s">
        <v>69</v>
      </c>
      <c r="C17" s="22" t="s">
        <v>112</v>
      </c>
      <c r="D17" s="44"/>
      <c r="E17" s="45"/>
      <c r="F17" s="24">
        <f t="shared" si="0"/>
        <v>0</v>
      </c>
      <c r="G17" s="1"/>
    </row>
    <row r="18" spans="1:7" ht="60" x14ac:dyDescent="0.25">
      <c r="A18" s="13" t="s">
        <v>80</v>
      </c>
      <c r="B18" s="5" t="s">
        <v>58</v>
      </c>
      <c r="C18" s="22" t="s">
        <v>112</v>
      </c>
      <c r="D18" s="44"/>
      <c r="E18" s="45"/>
      <c r="F18" s="24">
        <f t="shared" si="0"/>
        <v>0</v>
      </c>
      <c r="G18" s="1"/>
    </row>
    <row r="19" spans="1:7" ht="60" x14ac:dyDescent="0.25">
      <c r="A19" s="13" t="s">
        <v>80</v>
      </c>
      <c r="B19" s="5" t="s">
        <v>70</v>
      </c>
      <c r="C19" s="22" t="s">
        <v>112</v>
      </c>
      <c r="D19" s="44"/>
      <c r="E19" s="45"/>
      <c r="F19" s="24">
        <f t="shared" si="0"/>
        <v>0</v>
      </c>
      <c r="G19" s="1"/>
    </row>
    <row r="20" spans="1:7" ht="60" x14ac:dyDescent="0.25">
      <c r="A20" s="13" t="s">
        <v>80</v>
      </c>
      <c r="B20" s="5" t="s">
        <v>71</v>
      </c>
      <c r="C20" s="22" t="s">
        <v>112</v>
      </c>
      <c r="D20" s="44"/>
      <c r="E20" s="45"/>
      <c r="F20" s="24">
        <f t="shared" si="0"/>
        <v>0</v>
      </c>
      <c r="G20" s="1"/>
    </row>
    <row r="21" spans="1:7" ht="60" x14ac:dyDescent="0.25">
      <c r="A21" s="13" t="s">
        <v>80</v>
      </c>
      <c r="B21" s="5" t="s">
        <v>59</v>
      </c>
      <c r="C21" s="22" t="s">
        <v>112</v>
      </c>
      <c r="D21" s="44"/>
      <c r="E21" s="45"/>
      <c r="F21" s="24">
        <f t="shared" si="0"/>
        <v>0</v>
      </c>
      <c r="G21" s="1"/>
    </row>
    <row r="22" spans="1:7" ht="60" x14ac:dyDescent="0.25">
      <c r="A22" s="13" t="s">
        <v>80</v>
      </c>
      <c r="B22" s="5" t="s">
        <v>72</v>
      </c>
      <c r="C22" s="22" t="s">
        <v>112</v>
      </c>
      <c r="D22" s="44"/>
      <c r="E22" s="45"/>
      <c r="F22" s="24">
        <f t="shared" si="0"/>
        <v>0</v>
      </c>
      <c r="G22" s="1"/>
    </row>
    <row r="23" spans="1:7" ht="60" x14ac:dyDescent="0.25">
      <c r="A23" s="13" t="s">
        <v>80</v>
      </c>
      <c r="B23" s="5" t="s">
        <v>28</v>
      </c>
      <c r="C23" s="22" t="s">
        <v>112</v>
      </c>
      <c r="D23" s="44"/>
      <c r="E23" s="45"/>
      <c r="F23" s="24">
        <f t="shared" si="0"/>
        <v>0</v>
      </c>
      <c r="G23" s="1"/>
    </row>
    <row r="24" spans="1:7" ht="60" x14ac:dyDescent="0.25">
      <c r="A24" s="13" t="s">
        <v>80</v>
      </c>
      <c r="B24" s="5" t="s">
        <v>32</v>
      </c>
      <c r="C24" s="22" t="s">
        <v>112</v>
      </c>
      <c r="D24" s="44"/>
      <c r="E24" s="45"/>
      <c r="F24" s="24">
        <f t="shared" si="0"/>
        <v>0</v>
      </c>
      <c r="G24" s="1"/>
    </row>
    <row r="25" spans="1:7" ht="60" x14ac:dyDescent="0.25">
      <c r="A25" s="13" t="s">
        <v>80</v>
      </c>
      <c r="B25" s="5" t="s">
        <v>29</v>
      </c>
      <c r="C25" s="22" t="s">
        <v>112</v>
      </c>
      <c r="D25" s="44"/>
      <c r="E25" s="45"/>
      <c r="F25" s="24">
        <f t="shared" si="0"/>
        <v>0</v>
      </c>
      <c r="G25" s="1"/>
    </row>
    <row r="26" spans="1:7" ht="60" x14ac:dyDescent="0.25">
      <c r="A26" s="13" t="s">
        <v>80</v>
      </c>
      <c r="B26" s="5" t="s">
        <v>30</v>
      </c>
      <c r="C26" s="22" t="s">
        <v>112</v>
      </c>
      <c r="D26" s="44"/>
      <c r="E26" s="45"/>
      <c r="F26" s="24">
        <f t="shared" si="0"/>
        <v>0</v>
      </c>
      <c r="G26" s="1"/>
    </row>
    <row r="27" spans="1:7" ht="60" x14ac:dyDescent="0.25">
      <c r="A27" s="13" t="s">
        <v>80</v>
      </c>
      <c r="B27" s="5" t="s">
        <v>31</v>
      </c>
      <c r="C27" s="22" t="s">
        <v>112</v>
      </c>
      <c r="D27" s="44"/>
      <c r="E27" s="45"/>
      <c r="F27" s="24">
        <f t="shared" si="0"/>
        <v>0</v>
      </c>
      <c r="G27" s="1"/>
    </row>
    <row r="28" spans="1:7" ht="60" x14ac:dyDescent="0.25">
      <c r="A28" s="13" t="s">
        <v>80</v>
      </c>
      <c r="B28" s="6" t="s">
        <v>36</v>
      </c>
      <c r="C28" s="22" t="s">
        <v>112</v>
      </c>
      <c r="D28" s="44"/>
      <c r="E28" s="45"/>
      <c r="F28" s="24">
        <f t="shared" si="0"/>
        <v>0</v>
      </c>
      <c r="G28" s="1"/>
    </row>
    <row r="29" spans="1:7" ht="60" x14ac:dyDescent="0.25">
      <c r="A29" s="13" t="s">
        <v>80</v>
      </c>
      <c r="B29" s="5" t="s">
        <v>37</v>
      </c>
      <c r="C29" s="22" t="s">
        <v>112</v>
      </c>
      <c r="D29" s="44"/>
      <c r="E29" s="45"/>
      <c r="F29" s="24">
        <f t="shared" si="0"/>
        <v>0</v>
      </c>
      <c r="G29" s="1"/>
    </row>
    <row r="30" spans="1:7" ht="60" x14ac:dyDescent="0.25">
      <c r="A30" s="13" t="s">
        <v>80</v>
      </c>
      <c r="B30" s="6" t="s">
        <v>38</v>
      </c>
      <c r="C30" s="22" t="s">
        <v>112</v>
      </c>
      <c r="D30" s="44"/>
      <c r="E30" s="45"/>
      <c r="F30" s="24">
        <f t="shared" si="0"/>
        <v>0</v>
      </c>
      <c r="G30" s="1"/>
    </row>
    <row r="31" spans="1:7" ht="60" x14ac:dyDescent="0.25">
      <c r="A31" s="13" t="s">
        <v>80</v>
      </c>
      <c r="B31" s="6" t="s">
        <v>44</v>
      </c>
      <c r="C31" s="22" t="s">
        <v>112</v>
      </c>
      <c r="D31" s="44"/>
      <c r="E31" s="45"/>
      <c r="F31" s="24">
        <f t="shared" si="0"/>
        <v>0</v>
      </c>
      <c r="G31" s="1"/>
    </row>
    <row r="32" spans="1:7" ht="60" x14ac:dyDescent="0.25">
      <c r="A32" s="13" t="s">
        <v>80</v>
      </c>
      <c r="B32" s="6" t="s">
        <v>33</v>
      </c>
      <c r="C32" s="22" t="s">
        <v>112</v>
      </c>
      <c r="D32" s="44"/>
      <c r="E32" s="45"/>
      <c r="F32" s="24">
        <f t="shared" si="0"/>
        <v>0</v>
      </c>
      <c r="G32" s="1"/>
    </row>
    <row r="33" spans="1:7" ht="60" x14ac:dyDescent="0.25">
      <c r="A33" s="13" t="s">
        <v>80</v>
      </c>
      <c r="B33" s="5" t="s">
        <v>34</v>
      </c>
      <c r="C33" s="22" t="s">
        <v>112</v>
      </c>
      <c r="D33" s="44"/>
      <c r="E33" s="45"/>
      <c r="F33" s="24">
        <f t="shared" si="0"/>
        <v>0</v>
      </c>
      <c r="G33" s="1"/>
    </row>
    <row r="34" spans="1:7" ht="60" x14ac:dyDescent="0.25">
      <c r="A34" s="13" t="s">
        <v>80</v>
      </c>
      <c r="B34" s="6" t="s">
        <v>39</v>
      </c>
      <c r="C34" s="22" t="s">
        <v>112</v>
      </c>
      <c r="D34" s="44"/>
      <c r="E34" s="45"/>
      <c r="F34" s="24">
        <f t="shared" si="0"/>
        <v>0</v>
      </c>
      <c r="G34" s="1"/>
    </row>
    <row r="35" spans="1:7" ht="60" x14ac:dyDescent="0.25">
      <c r="A35" s="13" t="s">
        <v>80</v>
      </c>
      <c r="B35" s="6" t="s">
        <v>35</v>
      </c>
      <c r="C35" s="22" t="s">
        <v>112</v>
      </c>
      <c r="D35" s="44"/>
      <c r="E35" s="45"/>
      <c r="F35" s="24">
        <f t="shared" si="0"/>
        <v>0</v>
      </c>
      <c r="G35" s="1"/>
    </row>
    <row r="36" spans="1:7" ht="60" x14ac:dyDescent="0.25">
      <c r="A36" s="13" t="s">
        <v>80</v>
      </c>
      <c r="B36" s="6" t="s">
        <v>40</v>
      </c>
      <c r="C36" s="22" t="s">
        <v>112</v>
      </c>
      <c r="D36" s="44"/>
      <c r="E36" s="45"/>
      <c r="F36" s="24">
        <f t="shared" si="0"/>
        <v>0</v>
      </c>
      <c r="G36" s="1"/>
    </row>
    <row r="37" spans="1:7" ht="60" x14ac:dyDescent="0.25">
      <c r="A37" s="13" t="s">
        <v>80</v>
      </c>
      <c r="B37" s="5" t="s">
        <v>41</v>
      </c>
      <c r="C37" s="22" t="s">
        <v>112</v>
      </c>
      <c r="D37" s="44"/>
      <c r="E37" s="45"/>
      <c r="F37" s="24">
        <f t="shared" si="0"/>
        <v>0</v>
      </c>
      <c r="G37" s="1"/>
    </row>
    <row r="38" spans="1:7" ht="60.75" customHeight="1" x14ac:dyDescent="0.25">
      <c r="A38" s="13" t="s">
        <v>80</v>
      </c>
      <c r="B38" s="6" t="s">
        <v>42</v>
      </c>
      <c r="C38" s="22" t="s">
        <v>112</v>
      </c>
      <c r="D38" s="44"/>
      <c r="E38" s="45"/>
      <c r="F38" s="24">
        <f t="shared" si="0"/>
        <v>0</v>
      </c>
      <c r="G38" s="1"/>
    </row>
    <row r="39" spans="1:7" ht="60" x14ac:dyDescent="0.25">
      <c r="A39" s="13" t="s">
        <v>80</v>
      </c>
      <c r="B39" s="5" t="s">
        <v>45</v>
      </c>
      <c r="C39" s="22" t="s">
        <v>112</v>
      </c>
      <c r="D39" s="44"/>
      <c r="E39" s="45"/>
      <c r="F39" s="24">
        <f t="shared" si="0"/>
        <v>0</v>
      </c>
      <c r="G39" s="1"/>
    </row>
    <row r="40" spans="1:7" ht="45" x14ac:dyDescent="0.25">
      <c r="A40" s="18" t="s">
        <v>81</v>
      </c>
      <c r="B40" s="19" t="s">
        <v>75</v>
      </c>
      <c r="C40" s="20" t="s">
        <v>112</v>
      </c>
      <c r="D40" s="44"/>
      <c r="E40" s="45"/>
      <c r="F40" s="24">
        <f t="shared" si="0"/>
        <v>0</v>
      </c>
      <c r="G40" s="1"/>
    </row>
    <row r="41" spans="1:7" ht="60" x14ac:dyDescent="0.25">
      <c r="A41" s="13" t="s">
        <v>23</v>
      </c>
      <c r="B41" s="5" t="s">
        <v>46</v>
      </c>
      <c r="C41" s="22" t="s">
        <v>112</v>
      </c>
      <c r="D41" s="44"/>
      <c r="E41" s="45"/>
      <c r="F41" s="24">
        <f t="shared" si="0"/>
        <v>0</v>
      </c>
      <c r="G41" s="1"/>
    </row>
    <row r="42" spans="1:7" ht="60" x14ac:dyDescent="0.25">
      <c r="A42" s="13" t="s">
        <v>23</v>
      </c>
      <c r="B42" s="6" t="s">
        <v>7</v>
      </c>
      <c r="C42" s="22" t="s">
        <v>112</v>
      </c>
      <c r="D42" s="44"/>
      <c r="E42" s="45"/>
      <c r="F42" s="24">
        <f t="shared" si="0"/>
        <v>0</v>
      </c>
      <c r="G42" s="1"/>
    </row>
    <row r="43" spans="1:7" ht="45" customHeight="1" x14ac:dyDescent="0.25">
      <c r="A43" s="13" t="s">
        <v>23</v>
      </c>
      <c r="B43" s="59" t="s">
        <v>10</v>
      </c>
      <c r="C43" s="60"/>
      <c r="D43" s="60"/>
      <c r="E43" s="61"/>
      <c r="F43" s="24">
        <f>SUM(F3:F42)</f>
        <v>0</v>
      </c>
      <c r="G43" s="12"/>
    </row>
    <row r="44" spans="1:7" x14ac:dyDescent="0.25">
      <c r="A44" s="62" t="s">
        <v>76</v>
      </c>
      <c r="B44" s="63"/>
      <c r="C44" s="63"/>
      <c r="D44" s="63"/>
      <c r="E44" s="63"/>
    </row>
  </sheetData>
  <mergeCells count="2">
    <mergeCell ref="B43:E43"/>
    <mergeCell ref="A44:E4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H33"/>
  <sheetViews>
    <sheetView zoomScale="110" zoomScaleNormal="110" workbookViewId="0">
      <selection activeCell="A32" sqref="A32"/>
    </sheetView>
  </sheetViews>
  <sheetFormatPr baseColWidth="10" defaultRowHeight="15" x14ac:dyDescent="0.25"/>
  <cols>
    <col min="1" max="1" width="36.85546875" customWidth="1"/>
    <col min="2" max="2" width="50.140625" customWidth="1"/>
    <col min="3" max="3" width="13.28515625" customWidth="1"/>
    <col min="4" max="4" width="14.42578125" customWidth="1"/>
    <col min="5" max="5" width="17.5703125" customWidth="1"/>
    <col min="6" max="6" width="16.85546875" customWidth="1"/>
    <col min="7" max="7" width="18.140625" customWidth="1"/>
    <col min="8" max="8" width="19.5703125" customWidth="1"/>
  </cols>
  <sheetData>
    <row r="1" spans="1:8" x14ac:dyDescent="0.25">
      <c r="A1" t="s">
        <v>52</v>
      </c>
      <c r="F1" s="2"/>
    </row>
    <row r="2" spans="1:8" s="4" customFormat="1" ht="24.95" customHeight="1" x14ac:dyDescent="0.25">
      <c r="A2" s="14" t="s">
        <v>5</v>
      </c>
      <c r="B2" s="14" t="s">
        <v>12</v>
      </c>
      <c r="C2" s="14" t="s">
        <v>47</v>
      </c>
      <c r="D2" s="14" t="s">
        <v>6</v>
      </c>
      <c r="E2" s="14" t="s">
        <v>15</v>
      </c>
      <c r="F2" s="14" t="s">
        <v>13</v>
      </c>
      <c r="G2" s="14" t="s">
        <v>16</v>
      </c>
      <c r="H2" s="14" t="s">
        <v>19</v>
      </c>
    </row>
    <row r="3" spans="1:8" s="4" customFormat="1" ht="24.95" customHeight="1" x14ac:dyDescent="0.25">
      <c r="A3" s="15" t="s">
        <v>14</v>
      </c>
      <c r="B3" s="15" t="s">
        <v>48</v>
      </c>
      <c r="C3" s="15" t="s">
        <v>2</v>
      </c>
      <c r="D3" s="15" t="s">
        <v>113</v>
      </c>
      <c r="E3" s="41"/>
      <c r="F3" s="42"/>
      <c r="G3" s="23">
        <f>E3*F3</f>
        <v>0</v>
      </c>
      <c r="H3" s="15"/>
    </row>
    <row r="4" spans="1:8" s="4" customFormat="1" ht="24.95" customHeight="1" x14ac:dyDescent="0.25">
      <c r="A4" s="15" t="s">
        <v>14</v>
      </c>
      <c r="B4" s="15" t="s">
        <v>48</v>
      </c>
      <c r="C4" s="16" t="s">
        <v>4</v>
      </c>
      <c r="D4" s="15" t="s">
        <v>113</v>
      </c>
      <c r="E4" s="41"/>
      <c r="F4" s="42"/>
      <c r="G4" s="23">
        <f t="shared" ref="G4:G32" si="0">E4*F4</f>
        <v>0</v>
      </c>
      <c r="H4" s="15"/>
    </row>
    <row r="5" spans="1:8" s="4" customFormat="1" ht="24.95" customHeight="1" x14ac:dyDescent="0.25">
      <c r="A5" s="15" t="s">
        <v>14</v>
      </c>
      <c r="B5" s="15" t="s">
        <v>48</v>
      </c>
      <c r="C5" s="16" t="s">
        <v>0</v>
      </c>
      <c r="D5" s="15" t="s">
        <v>113</v>
      </c>
      <c r="E5" s="41"/>
      <c r="F5" s="42"/>
      <c r="G5" s="23">
        <f t="shared" si="0"/>
        <v>0</v>
      </c>
      <c r="H5" s="15"/>
    </row>
    <row r="6" spans="1:8" s="4" customFormat="1" ht="24.95" customHeight="1" x14ac:dyDescent="0.25">
      <c r="A6" s="15" t="s">
        <v>14</v>
      </c>
      <c r="B6" s="15" t="s">
        <v>48</v>
      </c>
      <c r="C6" s="15" t="s">
        <v>3</v>
      </c>
      <c r="D6" s="15" t="s">
        <v>113</v>
      </c>
      <c r="E6" s="41"/>
      <c r="F6" s="42"/>
      <c r="G6" s="23">
        <f t="shared" si="0"/>
        <v>0</v>
      </c>
      <c r="H6" s="15"/>
    </row>
    <row r="7" spans="1:8" s="4" customFormat="1" ht="24.95" customHeight="1" x14ac:dyDescent="0.25">
      <c r="A7" s="15" t="s">
        <v>14</v>
      </c>
      <c r="B7" s="15" t="s">
        <v>48</v>
      </c>
      <c r="C7" s="15" t="s">
        <v>1</v>
      </c>
      <c r="D7" s="15" t="s">
        <v>113</v>
      </c>
      <c r="E7" s="41"/>
      <c r="F7" s="42"/>
      <c r="G7" s="23">
        <f t="shared" si="0"/>
        <v>0</v>
      </c>
      <c r="H7" s="15"/>
    </row>
    <row r="8" spans="1:8" s="4" customFormat="1" ht="24.95" customHeight="1" x14ac:dyDescent="0.25">
      <c r="A8" s="15" t="s">
        <v>14</v>
      </c>
      <c r="B8" s="15" t="s">
        <v>49</v>
      </c>
      <c r="C8" s="15" t="s">
        <v>2</v>
      </c>
      <c r="D8" s="15" t="s">
        <v>113</v>
      </c>
      <c r="E8" s="41"/>
      <c r="F8" s="42"/>
      <c r="G8" s="23">
        <f t="shared" si="0"/>
        <v>0</v>
      </c>
      <c r="H8" s="15"/>
    </row>
    <row r="9" spans="1:8" s="4" customFormat="1" ht="24.95" customHeight="1" x14ac:dyDescent="0.25">
      <c r="A9" s="15" t="s">
        <v>14</v>
      </c>
      <c r="B9" s="15" t="s">
        <v>49</v>
      </c>
      <c r="C9" s="16" t="s">
        <v>4</v>
      </c>
      <c r="D9" s="15" t="s">
        <v>113</v>
      </c>
      <c r="E9" s="41"/>
      <c r="F9" s="42"/>
      <c r="G9" s="23">
        <f t="shared" si="0"/>
        <v>0</v>
      </c>
      <c r="H9" s="15"/>
    </row>
    <row r="10" spans="1:8" s="4" customFormat="1" ht="24.95" customHeight="1" x14ac:dyDescent="0.25">
      <c r="A10" s="15" t="s">
        <v>14</v>
      </c>
      <c r="B10" s="15" t="s">
        <v>49</v>
      </c>
      <c r="C10" s="16" t="s">
        <v>0</v>
      </c>
      <c r="D10" s="15" t="s">
        <v>113</v>
      </c>
      <c r="E10" s="41"/>
      <c r="F10" s="42"/>
      <c r="G10" s="23">
        <f t="shared" si="0"/>
        <v>0</v>
      </c>
      <c r="H10" s="15"/>
    </row>
    <row r="11" spans="1:8" s="4" customFormat="1" ht="24.95" customHeight="1" x14ac:dyDescent="0.25">
      <c r="A11" s="15" t="s">
        <v>14</v>
      </c>
      <c r="B11" s="15" t="s">
        <v>49</v>
      </c>
      <c r="C11" s="15" t="s">
        <v>3</v>
      </c>
      <c r="D11" s="15" t="s">
        <v>113</v>
      </c>
      <c r="E11" s="41"/>
      <c r="F11" s="42"/>
      <c r="G11" s="23">
        <f t="shared" si="0"/>
        <v>0</v>
      </c>
      <c r="H11" s="15"/>
    </row>
    <row r="12" spans="1:8" s="4" customFormat="1" ht="24.95" customHeight="1" x14ac:dyDescent="0.25">
      <c r="A12" s="15" t="s">
        <v>14</v>
      </c>
      <c r="B12" s="15" t="s">
        <v>49</v>
      </c>
      <c r="C12" s="15" t="s">
        <v>1</v>
      </c>
      <c r="D12" s="15" t="s">
        <v>113</v>
      </c>
      <c r="E12" s="41"/>
      <c r="F12" s="42"/>
      <c r="G12" s="23">
        <f t="shared" si="0"/>
        <v>0</v>
      </c>
      <c r="H12" s="15"/>
    </row>
    <row r="13" spans="1:8" s="4" customFormat="1" ht="24.95" customHeight="1" x14ac:dyDescent="0.25">
      <c r="A13" s="15" t="s">
        <v>14</v>
      </c>
      <c r="B13" s="15" t="s">
        <v>50</v>
      </c>
      <c r="C13" s="15" t="s">
        <v>2</v>
      </c>
      <c r="D13" s="15" t="s">
        <v>113</v>
      </c>
      <c r="E13" s="41"/>
      <c r="F13" s="42"/>
      <c r="G13" s="23">
        <f t="shared" si="0"/>
        <v>0</v>
      </c>
      <c r="H13" s="15"/>
    </row>
    <row r="14" spans="1:8" s="4" customFormat="1" ht="24.95" customHeight="1" x14ac:dyDescent="0.25">
      <c r="A14" s="15" t="s">
        <v>14</v>
      </c>
      <c r="B14" s="15" t="s">
        <v>50</v>
      </c>
      <c r="C14" s="16" t="s">
        <v>4</v>
      </c>
      <c r="D14" s="15" t="s">
        <v>113</v>
      </c>
      <c r="E14" s="41"/>
      <c r="F14" s="42"/>
      <c r="G14" s="23">
        <f t="shared" si="0"/>
        <v>0</v>
      </c>
      <c r="H14" s="15"/>
    </row>
    <row r="15" spans="1:8" s="4" customFormat="1" ht="24.95" customHeight="1" x14ac:dyDescent="0.25">
      <c r="A15" s="15" t="s">
        <v>14</v>
      </c>
      <c r="B15" s="15" t="s">
        <v>50</v>
      </c>
      <c r="C15" s="16" t="s">
        <v>0</v>
      </c>
      <c r="D15" s="15" t="s">
        <v>113</v>
      </c>
      <c r="E15" s="41"/>
      <c r="F15" s="42"/>
      <c r="G15" s="23">
        <f t="shared" si="0"/>
        <v>0</v>
      </c>
      <c r="H15" s="15"/>
    </row>
    <row r="16" spans="1:8" s="4" customFormat="1" ht="24.95" customHeight="1" x14ac:dyDescent="0.25">
      <c r="A16" s="15" t="s">
        <v>14</v>
      </c>
      <c r="B16" s="15" t="s">
        <v>50</v>
      </c>
      <c r="C16" s="15" t="s">
        <v>3</v>
      </c>
      <c r="D16" s="15" t="s">
        <v>113</v>
      </c>
      <c r="E16" s="41"/>
      <c r="F16" s="42"/>
      <c r="G16" s="23">
        <f t="shared" si="0"/>
        <v>0</v>
      </c>
      <c r="H16" s="15"/>
    </row>
    <row r="17" spans="1:8" s="4" customFormat="1" ht="24.95" customHeight="1" x14ac:dyDescent="0.25">
      <c r="A17" s="15" t="s">
        <v>14</v>
      </c>
      <c r="B17" s="15" t="s">
        <v>50</v>
      </c>
      <c r="C17" s="15" t="s">
        <v>1</v>
      </c>
      <c r="D17" s="15" t="s">
        <v>113</v>
      </c>
      <c r="E17" s="41"/>
      <c r="F17" s="42"/>
      <c r="G17" s="23">
        <f t="shared" si="0"/>
        <v>0</v>
      </c>
      <c r="H17" s="15"/>
    </row>
    <row r="18" spans="1:8" s="4" customFormat="1" ht="24.95" customHeight="1" x14ac:dyDescent="0.25">
      <c r="A18" s="15" t="s">
        <v>14</v>
      </c>
      <c r="B18" s="15" t="s">
        <v>51</v>
      </c>
      <c r="C18" s="15" t="s">
        <v>2</v>
      </c>
      <c r="D18" s="15" t="s">
        <v>113</v>
      </c>
      <c r="E18" s="41"/>
      <c r="F18" s="42"/>
      <c r="G18" s="23">
        <f t="shared" si="0"/>
        <v>0</v>
      </c>
      <c r="H18" s="15"/>
    </row>
    <row r="19" spans="1:8" s="4" customFormat="1" ht="24.95" customHeight="1" x14ac:dyDescent="0.25">
      <c r="A19" s="15" t="s">
        <v>14</v>
      </c>
      <c r="B19" s="15" t="s">
        <v>51</v>
      </c>
      <c r="C19" s="16" t="s">
        <v>4</v>
      </c>
      <c r="D19" s="15" t="s">
        <v>113</v>
      </c>
      <c r="E19" s="41"/>
      <c r="F19" s="42"/>
      <c r="G19" s="23">
        <f t="shared" si="0"/>
        <v>0</v>
      </c>
      <c r="H19" s="15"/>
    </row>
    <row r="20" spans="1:8" s="4" customFormat="1" ht="24.95" customHeight="1" x14ac:dyDescent="0.25">
      <c r="A20" s="15" t="s">
        <v>14</v>
      </c>
      <c r="B20" s="15" t="s">
        <v>51</v>
      </c>
      <c r="C20" s="16" t="s">
        <v>0</v>
      </c>
      <c r="D20" s="15" t="s">
        <v>113</v>
      </c>
      <c r="E20" s="41"/>
      <c r="F20" s="42"/>
      <c r="G20" s="23">
        <f t="shared" si="0"/>
        <v>0</v>
      </c>
      <c r="H20" s="15"/>
    </row>
    <row r="21" spans="1:8" s="4" customFormat="1" ht="24.95" customHeight="1" x14ac:dyDescent="0.25">
      <c r="A21" s="15" t="s">
        <v>14</v>
      </c>
      <c r="B21" s="15" t="s">
        <v>51</v>
      </c>
      <c r="C21" s="15" t="s">
        <v>3</v>
      </c>
      <c r="D21" s="15" t="s">
        <v>113</v>
      </c>
      <c r="E21" s="41"/>
      <c r="F21" s="42"/>
      <c r="G21" s="23">
        <f t="shared" si="0"/>
        <v>0</v>
      </c>
      <c r="H21" s="15"/>
    </row>
    <row r="22" spans="1:8" s="4" customFormat="1" ht="24.95" customHeight="1" x14ac:dyDescent="0.25">
      <c r="A22" s="15" t="s">
        <v>14</v>
      </c>
      <c r="B22" s="15" t="s">
        <v>51</v>
      </c>
      <c r="C22" s="15" t="s">
        <v>1</v>
      </c>
      <c r="D22" s="15" t="s">
        <v>113</v>
      </c>
      <c r="E22" s="41"/>
      <c r="F22" s="42"/>
      <c r="G22" s="23">
        <f t="shared" si="0"/>
        <v>0</v>
      </c>
      <c r="H22" s="15"/>
    </row>
    <row r="23" spans="1:8" s="4" customFormat="1" ht="24.95" customHeight="1" x14ac:dyDescent="0.25">
      <c r="A23" s="15" t="s">
        <v>14</v>
      </c>
      <c r="B23" s="15" t="s">
        <v>77</v>
      </c>
      <c r="C23" s="15" t="s">
        <v>2</v>
      </c>
      <c r="D23" s="15" t="s">
        <v>113</v>
      </c>
      <c r="E23" s="41"/>
      <c r="F23" s="42"/>
      <c r="G23" s="23">
        <f t="shared" si="0"/>
        <v>0</v>
      </c>
      <c r="H23" s="15"/>
    </row>
    <row r="24" spans="1:8" s="4" customFormat="1" ht="24.95" customHeight="1" x14ac:dyDescent="0.25">
      <c r="A24" s="15" t="s">
        <v>14</v>
      </c>
      <c r="B24" s="15" t="s">
        <v>77</v>
      </c>
      <c r="C24" s="16" t="s">
        <v>4</v>
      </c>
      <c r="D24" s="15" t="s">
        <v>113</v>
      </c>
      <c r="E24" s="41"/>
      <c r="F24" s="42"/>
      <c r="G24" s="23">
        <f t="shared" si="0"/>
        <v>0</v>
      </c>
      <c r="H24" s="15"/>
    </row>
    <row r="25" spans="1:8" s="4" customFormat="1" ht="24.95" customHeight="1" x14ac:dyDescent="0.25">
      <c r="A25" s="15" t="s">
        <v>14</v>
      </c>
      <c r="B25" s="15" t="s">
        <v>77</v>
      </c>
      <c r="C25" s="16" t="s">
        <v>0</v>
      </c>
      <c r="D25" s="15" t="s">
        <v>113</v>
      </c>
      <c r="E25" s="41"/>
      <c r="F25" s="42"/>
      <c r="G25" s="23">
        <f t="shared" si="0"/>
        <v>0</v>
      </c>
      <c r="H25" s="15"/>
    </row>
    <row r="26" spans="1:8" s="4" customFormat="1" ht="24.95" customHeight="1" x14ac:dyDescent="0.25">
      <c r="A26" s="15" t="s">
        <v>14</v>
      </c>
      <c r="B26" s="15" t="s">
        <v>77</v>
      </c>
      <c r="C26" s="15" t="s">
        <v>3</v>
      </c>
      <c r="D26" s="15" t="s">
        <v>113</v>
      </c>
      <c r="E26" s="41"/>
      <c r="F26" s="42"/>
      <c r="G26" s="23">
        <f t="shared" si="0"/>
        <v>0</v>
      </c>
      <c r="H26" s="15"/>
    </row>
    <row r="27" spans="1:8" s="4" customFormat="1" ht="24.95" customHeight="1" x14ac:dyDescent="0.25">
      <c r="A27" s="15" t="s">
        <v>14</v>
      </c>
      <c r="B27" s="15" t="s">
        <v>77</v>
      </c>
      <c r="C27" s="15" t="s">
        <v>1</v>
      </c>
      <c r="D27" s="15" t="s">
        <v>113</v>
      </c>
      <c r="E27" s="41"/>
      <c r="F27" s="42"/>
      <c r="G27" s="23">
        <f t="shared" si="0"/>
        <v>0</v>
      </c>
      <c r="H27" s="15"/>
    </row>
    <row r="28" spans="1:8" s="4" customFormat="1" ht="24.95" customHeight="1" x14ac:dyDescent="0.25">
      <c r="A28" s="20" t="s">
        <v>78</v>
      </c>
      <c r="B28" s="20" t="s">
        <v>79</v>
      </c>
      <c r="C28" s="20" t="s">
        <v>2</v>
      </c>
      <c r="D28" s="20" t="s">
        <v>113</v>
      </c>
      <c r="E28" s="41"/>
      <c r="F28" s="42"/>
      <c r="G28" s="23">
        <f t="shared" si="0"/>
        <v>0</v>
      </c>
      <c r="H28" s="15"/>
    </row>
    <row r="29" spans="1:8" s="4" customFormat="1" ht="24.95" customHeight="1" x14ac:dyDescent="0.25">
      <c r="A29" s="20" t="s">
        <v>78</v>
      </c>
      <c r="B29" s="20" t="s">
        <v>79</v>
      </c>
      <c r="C29" s="21" t="s">
        <v>4</v>
      </c>
      <c r="D29" s="20" t="s">
        <v>113</v>
      </c>
      <c r="E29" s="41"/>
      <c r="F29" s="42"/>
      <c r="G29" s="23">
        <f t="shared" si="0"/>
        <v>0</v>
      </c>
      <c r="H29" s="15"/>
    </row>
    <row r="30" spans="1:8" s="4" customFormat="1" ht="24.95" customHeight="1" x14ac:dyDescent="0.25">
      <c r="A30" s="20" t="s">
        <v>78</v>
      </c>
      <c r="B30" s="20" t="s">
        <v>79</v>
      </c>
      <c r="C30" s="21" t="s">
        <v>0</v>
      </c>
      <c r="D30" s="20" t="s">
        <v>113</v>
      </c>
      <c r="E30" s="41"/>
      <c r="F30" s="42"/>
      <c r="G30" s="23">
        <f t="shared" si="0"/>
        <v>0</v>
      </c>
      <c r="H30" s="15"/>
    </row>
    <row r="31" spans="1:8" s="4" customFormat="1" ht="24.95" customHeight="1" x14ac:dyDescent="0.25">
      <c r="A31" s="20" t="s">
        <v>78</v>
      </c>
      <c r="B31" s="20" t="s">
        <v>79</v>
      </c>
      <c r="C31" s="20" t="s">
        <v>3</v>
      </c>
      <c r="D31" s="20" t="s">
        <v>113</v>
      </c>
      <c r="E31" s="41"/>
      <c r="F31" s="42"/>
      <c r="G31" s="23">
        <f t="shared" si="0"/>
        <v>0</v>
      </c>
      <c r="H31" s="15"/>
    </row>
    <row r="32" spans="1:8" s="4" customFormat="1" ht="24.95" customHeight="1" x14ac:dyDescent="0.25">
      <c r="A32" s="20" t="s">
        <v>78</v>
      </c>
      <c r="B32" s="20" t="s">
        <v>79</v>
      </c>
      <c r="C32" s="20" t="s">
        <v>1</v>
      </c>
      <c r="D32" s="20" t="s">
        <v>113</v>
      </c>
      <c r="E32" s="41"/>
      <c r="F32" s="42"/>
      <c r="G32" s="23">
        <f t="shared" si="0"/>
        <v>0</v>
      </c>
      <c r="H32" s="15"/>
    </row>
    <row r="33" spans="1:8" ht="34.5" customHeight="1" x14ac:dyDescent="0.25">
      <c r="A33" s="15" t="s">
        <v>14</v>
      </c>
      <c r="B33" s="59" t="s">
        <v>10</v>
      </c>
      <c r="C33" s="60"/>
      <c r="D33" s="60"/>
      <c r="E33" s="60"/>
      <c r="F33" s="61"/>
      <c r="G33" s="23">
        <f>SUM(G3:G32)</f>
        <v>0</v>
      </c>
      <c r="H33" s="12"/>
    </row>
  </sheetData>
  <mergeCells count="1">
    <mergeCell ref="B33:F3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I13"/>
  <sheetViews>
    <sheetView zoomScaleNormal="100" workbookViewId="0">
      <selection activeCell="H13" sqref="H13"/>
    </sheetView>
  </sheetViews>
  <sheetFormatPr baseColWidth="10" defaultRowHeight="15" x14ac:dyDescent="0.25"/>
  <cols>
    <col min="1" max="1" width="36.85546875" customWidth="1"/>
    <col min="2" max="2" width="66" customWidth="1"/>
    <col min="3" max="3" width="13.28515625" customWidth="1"/>
    <col min="4" max="4" width="14.42578125" customWidth="1"/>
    <col min="5" max="5" width="17.5703125" customWidth="1"/>
    <col min="6" max="6" width="16.85546875" customWidth="1"/>
    <col min="7" max="7" width="23.5703125" bestFit="1" customWidth="1"/>
    <col min="8" max="8" width="28.42578125" bestFit="1" customWidth="1"/>
    <col min="9" max="9" width="19.5703125" customWidth="1"/>
  </cols>
  <sheetData>
    <row r="1" spans="1:9" x14ac:dyDescent="0.25">
      <c r="A1" t="s">
        <v>52</v>
      </c>
      <c r="F1" s="2"/>
    </row>
    <row r="2" spans="1:9" s="4" customFormat="1" ht="24.95" customHeight="1" x14ac:dyDescent="0.25">
      <c r="A2" s="14" t="s">
        <v>5</v>
      </c>
      <c r="B2" s="14" t="s">
        <v>12</v>
      </c>
      <c r="C2" s="14" t="s">
        <v>47</v>
      </c>
      <c r="D2" s="14" t="s">
        <v>6</v>
      </c>
      <c r="E2" s="14" t="s">
        <v>15</v>
      </c>
      <c r="F2" s="14" t="s">
        <v>13</v>
      </c>
      <c r="G2" s="14" t="s">
        <v>119</v>
      </c>
      <c r="H2" s="14" t="s">
        <v>118</v>
      </c>
      <c r="I2" s="14" t="s">
        <v>19</v>
      </c>
    </row>
    <row r="3" spans="1:9" s="4" customFormat="1" ht="24.95" customHeight="1" x14ac:dyDescent="0.25">
      <c r="A3" s="15" t="s">
        <v>53</v>
      </c>
      <c r="B3" s="15" t="s">
        <v>54</v>
      </c>
      <c r="C3" s="15" t="s">
        <v>2</v>
      </c>
      <c r="D3" s="15" t="s">
        <v>117</v>
      </c>
      <c r="E3" s="41"/>
      <c r="F3" s="42"/>
      <c r="G3" s="23">
        <f>E3*F3</f>
        <v>0</v>
      </c>
      <c r="H3" s="23">
        <f>G3/12</f>
        <v>0</v>
      </c>
      <c r="I3" s="15"/>
    </row>
    <row r="4" spans="1:9" s="4" customFormat="1" ht="24.95" customHeight="1" x14ac:dyDescent="0.25">
      <c r="A4" s="15" t="s">
        <v>53</v>
      </c>
      <c r="B4" s="15" t="s">
        <v>54</v>
      </c>
      <c r="C4" s="16" t="s">
        <v>4</v>
      </c>
      <c r="D4" s="15" t="s">
        <v>117</v>
      </c>
      <c r="E4" s="41"/>
      <c r="F4" s="42"/>
      <c r="G4" s="23">
        <f t="shared" ref="G4:G12" si="0">E4*F4</f>
        <v>0</v>
      </c>
      <c r="H4" s="23">
        <f t="shared" ref="H4:H12" si="1">G4/12</f>
        <v>0</v>
      </c>
      <c r="I4" s="15"/>
    </row>
    <row r="5" spans="1:9" s="4" customFormat="1" ht="24.95" customHeight="1" x14ac:dyDescent="0.25">
      <c r="A5" s="15" t="s">
        <v>53</v>
      </c>
      <c r="B5" s="15" t="s">
        <v>54</v>
      </c>
      <c r="C5" s="16" t="s">
        <v>0</v>
      </c>
      <c r="D5" s="15" t="s">
        <v>117</v>
      </c>
      <c r="E5" s="41"/>
      <c r="F5" s="42"/>
      <c r="G5" s="23">
        <f t="shared" si="0"/>
        <v>0</v>
      </c>
      <c r="H5" s="23">
        <f t="shared" si="1"/>
        <v>0</v>
      </c>
      <c r="I5" s="15"/>
    </row>
    <row r="6" spans="1:9" s="4" customFormat="1" ht="24.95" customHeight="1" x14ac:dyDescent="0.25">
      <c r="A6" s="15" t="s">
        <v>53</v>
      </c>
      <c r="B6" s="15" t="s">
        <v>54</v>
      </c>
      <c r="C6" s="15" t="s">
        <v>3</v>
      </c>
      <c r="D6" s="15" t="s">
        <v>117</v>
      </c>
      <c r="E6" s="41"/>
      <c r="F6" s="42"/>
      <c r="G6" s="23">
        <f t="shared" si="0"/>
        <v>0</v>
      </c>
      <c r="H6" s="23">
        <f t="shared" si="1"/>
        <v>0</v>
      </c>
      <c r="I6" s="15"/>
    </row>
    <row r="7" spans="1:9" s="4" customFormat="1" ht="24.95" customHeight="1" x14ac:dyDescent="0.25">
      <c r="A7" s="15" t="s">
        <v>53</v>
      </c>
      <c r="B7" s="15" t="s">
        <v>54</v>
      </c>
      <c r="C7" s="15" t="s">
        <v>1</v>
      </c>
      <c r="D7" s="15" t="s">
        <v>117</v>
      </c>
      <c r="E7" s="41"/>
      <c r="F7" s="42"/>
      <c r="G7" s="23">
        <f t="shared" si="0"/>
        <v>0</v>
      </c>
      <c r="H7" s="23">
        <f t="shared" si="1"/>
        <v>0</v>
      </c>
      <c r="I7" s="15"/>
    </row>
    <row r="8" spans="1:9" s="4" customFormat="1" ht="24.95" customHeight="1" x14ac:dyDescent="0.25">
      <c r="A8" s="15" t="s">
        <v>53</v>
      </c>
      <c r="B8" s="15" t="s">
        <v>55</v>
      </c>
      <c r="C8" s="15" t="s">
        <v>2</v>
      </c>
      <c r="D8" s="15" t="s">
        <v>117</v>
      </c>
      <c r="E8" s="41"/>
      <c r="F8" s="42"/>
      <c r="G8" s="23">
        <f t="shared" si="0"/>
        <v>0</v>
      </c>
      <c r="H8" s="23">
        <f t="shared" si="1"/>
        <v>0</v>
      </c>
      <c r="I8" s="15"/>
    </row>
    <row r="9" spans="1:9" s="4" customFormat="1" ht="24.95" customHeight="1" x14ac:dyDescent="0.25">
      <c r="A9" s="15" t="s">
        <v>53</v>
      </c>
      <c r="B9" s="15" t="s">
        <v>55</v>
      </c>
      <c r="C9" s="16" t="s">
        <v>4</v>
      </c>
      <c r="D9" s="15" t="s">
        <v>117</v>
      </c>
      <c r="E9" s="41"/>
      <c r="F9" s="42"/>
      <c r="G9" s="23">
        <f t="shared" si="0"/>
        <v>0</v>
      </c>
      <c r="H9" s="23">
        <f t="shared" si="1"/>
        <v>0</v>
      </c>
      <c r="I9" s="15"/>
    </row>
    <row r="10" spans="1:9" s="4" customFormat="1" ht="24.95" customHeight="1" x14ac:dyDescent="0.25">
      <c r="A10" s="15" t="s">
        <v>53</v>
      </c>
      <c r="B10" s="15" t="s">
        <v>55</v>
      </c>
      <c r="C10" s="16" t="s">
        <v>0</v>
      </c>
      <c r="D10" s="15" t="s">
        <v>117</v>
      </c>
      <c r="E10" s="41"/>
      <c r="F10" s="42"/>
      <c r="G10" s="23">
        <f t="shared" si="0"/>
        <v>0</v>
      </c>
      <c r="H10" s="23">
        <f t="shared" si="1"/>
        <v>0</v>
      </c>
      <c r="I10" s="15"/>
    </row>
    <row r="11" spans="1:9" s="4" customFormat="1" ht="24.95" customHeight="1" x14ac:dyDescent="0.25">
      <c r="A11" s="15" t="s">
        <v>53</v>
      </c>
      <c r="B11" s="15" t="s">
        <v>55</v>
      </c>
      <c r="C11" s="15" t="s">
        <v>3</v>
      </c>
      <c r="D11" s="15" t="s">
        <v>117</v>
      </c>
      <c r="E11" s="41"/>
      <c r="F11" s="42"/>
      <c r="G11" s="23">
        <f t="shared" si="0"/>
        <v>0</v>
      </c>
      <c r="H11" s="23">
        <f t="shared" si="1"/>
        <v>0</v>
      </c>
      <c r="I11" s="15"/>
    </row>
    <row r="12" spans="1:9" s="4" customFormat="1" ht="24.95" customHeight="1" x14ac:dyDescent="0.25">
      <c r="A12" s="15" t="s">
        <v>53</v>
      </c>
      <c r="B12" s="15" t="s">
        <v>55</v>
      </c>
      <c r="C12" s="15" t="s">
        <v>1</v>
      </c>
      <c r="D12" s="15" t="s">
        <v>117</v>
      </c>
      <c r="E12" s="41"/>
      <c r="F12" s="42"/>
      <c r="G12" s="23">
        <f t="shared" si="0"/>
        <v>0</v>
      </c>
      <c r="H12" s="23">
        <f t="shared" si="1"/>
        <v>0</v>
      </c>
      <c r="I12" s="15"/>
    </row>
    <row r="13" spans="1:9" ht="34.5" customHeight="1" x14ac:dyDescent="0.25">
      <c r="A13" s="15" t="s">
        <v>53</v>
      </c>
      <c r="B13" s="64" t="s">
        <v>120</v>
      </c>
      <c r="C13" s="65"/>
      <c r="D13" s="65"/>
      <c r="E13" s="65"/>
      <c r="F13" s="65"/>
      <c r="G13" s="66"/>
      <c r="H13" s="23">
        <f>SUM(H3:H12)</f>
        <v>0</v>
      </c>
      <c r="I13" s="12"/>
    </row>
  </sheetData>
  <mergeCells count="1">
    <mergeCell ref="B13:G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Prix récurents déchets non dang</vt:lpstr>
      <vt:lpstr>DPGF Lot 1 - Poste ZR</vt:lpstr>
      <vt:lpstr>DPGF Lot 1-Poste Contenants_Z1</vt:lpstr>
      <vt:lpstr>DPGF Lot 1-Poste Contenants_Z2</vt:lpstr>
      <vt:lpstr>DPGF Lot 1-Poste Contenants_Z3</vt:lpstr>
      <vt:lpstr>DPGF Lot 1-Poste Contenants_Z4</vt:lpstr>
      <vt:lpstr>DPGF Lot 1-Poste Contenants_Z5</vt:lpstr>
      <vt:lpstr>DPGF LOT 1 - Poste Collecte</vt:lpstr>
      <vt:lpstr>DPGF LOT 1 - Poste caractérisat</vt:lpstr>
      <vt:lpstr>DPGF LOT 1 - Poste sensibilisat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BIHAN Karine INGE CIVI DIVI DEF</dc:creator>
  <cp:lastModifiedBy>MOLLAT Charles TSEF 2CL</cp:lastModifiedBy>
  <dcterms:created xsi:type="dcterms:W3CDTF">2025-07-30T08:15:08Z</dcterms:created>
  <dcterms:modified xsi:type="dcterms:W3CDTF">2025-10-31T12:22:13Z</dcterms:modified>
</cp:coreProperties>
</file>